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tabRatio="795" activeTab="0"/>
  </bookViews>
  <sheets>
    <sheet name="Files" sheetId="1" r:id="rId1"/>
    <sheet name="Reharvests" sheetId="2" r:id="rId2"/>
    <sheet name="validation" sheetId="3" r:id="rId3"/>
    <sheet name="Definitions" sheetId="4" r:id="rId4"/>
  </sheets>
  <definedNames>
    <definedName name="_xlnm.Print_Titles" localSheetId="0">'Files'!$A:$A</definedName>
    <definedName name="_xlnm.Print_Titles" localSheetId="1">'Reharvests'!$A:$A</definedName>
    <definedName name="_xlnm.Print_Titles" localSheetId="2">'validation'!$1:$3</definedName>
  </definedNames>
  <calcPr fullCalcOnLoad="1"/>
</workbook>
</file>

<file path=xl/sharedStrings.xml><?xml version="1.0" encoding="utf-8"?>
<sst xmlns="http://schemas.openxmlformats.org/spreadsheetml/2006/main" count="1220" uniqueCount="480">
  <si>
    <t>Status</t>
  </si>
  <si>
    <t>Whiteboard</t>
  </si>
  <si>
    <t>Awesome</t>
  </si>
  <si>
    <t>PRI</t>
  </si>
  <si>
    <t>CE Magazine</t>
  </si>
  <si>
    <t>CCMR</t>
  </si>
  <si>
    <t>ArXiv</t>
  </si>
  <si>
    <t>Alsos</t>
  </si>
  <si>
    <t>ScienceZone</t>
  </si>
  <si>
    <t>VirtualTraining</t>
  </si>
  <si>
    <t>Ingest Status Definitions</t>
  </si>
  <si>
    <t>In</t>
  </si>
  <si>
    <t>Ingested</t>
  </si>
  <si>
    <t>Olin</t>
  </si>
  <si>
    <t>Being evaluated; specs written</t>
  </si>
  <si>
    <t>Queued</t>
  </si>
  <si>
    <t>Have files, not yet assigned for eval</t>
  </si>
  <si>
    <t>Pending</t>
  </si>
  <si>
    <t>Files ready for ingest, not yet in</t>
  </si>
  <si>
    <t>00161</t>
  </si>
  <si>
    <t>00023</t>
  </si>
  <si>
    <t>00117</t>
  </si>
  <si>
    <t>00129</t>
  </si>
  <si>
    <t>00004</t>
  </si>
  <si>
    <t>00126</t>
  </si>
  <si>
    <t>00143</t>
  </si>
  <si>
    <t>Status Date</t>
  </si>
  <si>
    <t>2002-08</t>
  </si>
  <si>
    <t>2002-09</t>
  </si>
  <si>
    <t>DLESE</t>
  </si>
  <si>
    <t>On Susan's list of "ready" collections</t>
  </si>
  <si>
    <t>2002-06</t>
  </si>
  <si>
    <t>2002-07</t>
  </si>
  <si>
    <t>Geoscience (Atlas)</t>
  </si>
  <si>
    <t>Comment</t>
  </si>
  <si>
    <t>MathDL</t>
  </si>
  <si>
    <t>ENC</t>
  </si>
  <si>
    <t>MathForum</t>
  </si>
  <si>
    <t>GREEN</t>
  </si>
  <si>
    <t>Analytical Sciences</t>
  </si>
  <si>
    <t>HEAL</t>
  </si>
  <si>
    <t>Virtual TIE</t>
  </si>
  <si>
    <t>2002-10</t>
  </si>
  <si>
    <t>Ethnomath DL</t>
  </si>
  <si>
    <t>Oceanography DL</t>
  </si>
  <si>
    <t>2002-11</t>
  </si>
  <si>
    <t>listed</t>
  </si>
  <si>
    <t>raw pull</t>
  </si>
  <si>
    <t>initial</t>
  </si>
  <si>
    <t>caressed to</t>
  </si>
  <si>
    <t>Diane or Olin</t>
  </si>
  <si>
    <t>specs</t>
  </si>
  <si>
    <t>db_insert</t>
  </si>
  <si>
    <t>to Tim</t>
  </si>
  <si>
    <t>done</t>
  </si>
  <si>
    <t>Alexandria - drg_24_ca</t>
  </si>
  <si>
    <t>Alexandria - doqq_bw_ca</t>
  </si>
  <si>
    <t>OAI server</t>
  </si>
  <si>
    <t>ready</t>
  </si>
  <si>
    <t>PlanetMath</t>
  </si>
  <si>
    <t>?</t>
  </si>
  <si>
    <t>yes</t>
  </si>
  <si>
    <t>Diane</t>
  </si>
  <si>
    <t>00103</t>
  </si>
  <si>
    <t>Collection records</t>
  </si>
  <si>
    <t>00135</t>
  </si>
  <si>
    <t>-</t>
  </si>
  <si>
    <t>NONE</t>
  </si>
  <si>
    <t>Alexandria - adl_catalog_landsat</t>
  </si>
  <si>
    <t>Alexandria - adl_catalog_geodex</t>
  </si>
  <si>
    <t>Alexandria - adl_catalog_nasa</t>
  </si>
  <si>
    <t>00170</t>
  </si>
  <si>
    <t>00146</t>
  </si>
  <si>
    <t>schema</t>
  </si>
  <si>
    <t>xform</t>
  </si>
  <si>
    <t>UTF8</t>
  </si>
  <si>
    <t>XML encoding</t>
  </si>
  <si>
    <t>Date listed</t>
  </si>
  <si>
    <t>for ingest</t>
  </si>
  <si>
    <t>m/d ok</t>
  </si>
  <si>
    <t>OAI ok</t>
  </si>
  <si>
    <t>not yet</t>
  </si>
  <si>
    <t>Olin --&gt; Diane</t>
  </si>
  <si>
    <t>waiting for</t>
  </si>
  <si>
    <t>Collection Name</t>
  </si>
  <si>
    <t>Umass incremental search?</t>
  </si>
  <si>
    <t>coll rec id</t>
  </si>
  <si>
    <t>no. recs</t>
  </si>
  <si>
    <t>y</t>
  </si>
  <si>
    <t>char encoding</t>
  </si>
  <si>
    <t>full raw</t>
  </si>
  <si>
    <t>pull</t>
  </si>
  <si>
    <t>(no new)</t>
  </si>
  <si>
    <t>Citidel - CSHistory</t>
  </si>
  <si>
    <t>Citidel - CSTC</t>
  </si>
  <si>
    <t>Citidel - plain/other</t>
  </si>
  <si>
    <t>Olin/Diane</t>
  </si>
  <si>
    <t>Carrie Brindisi - no OAI server</t>
  </si>
  <si>
    <t>1.1 - yes</t>
  </si>
  <si>
    <t>x</t>
  </si>
  <si>
    <t>Xerces can't put native_oai_dc1.1 schema due to our dc schema</t>
  </si>
  <si>
    <t>Collection records - 11 new</t>
  </si>
  <si>
    <t>db_insert file name</t>
  </si>
  <si>
    <t>b4 db_insert file name</t>
  </si>
  <si>
    <t>LR_CSTC.xml</t>
  </si>
  <si>
    <t>CITIDEL.CITIDEL_crsd.xml  (Diane's hand chgs)</t>
  </si>
  <si>
    <t>nsdl.nsdl_new11_dbinsert1.xml</t>
  </si>
  <si>
    <t>nsdl.nsdl_db_insert2.xml (10-4-02)</t>
  </si>
  <si>
    <t>spotfire</t>
  </si>
  <si>
    <t>ListRecordsFromMRwChgs.xml (10-15-02)</t>
  </si>
  <si>
    <t>nsdl.nsdl_reingest_from_MR3.xml</t>
  </si>
  <si>
    <t>pri_dbinsert3wSS.xml (7-9-02)</t>
  </si>
  <si>
    <t>nsdl.pri_reingest_from_dbinsert3.xml</t>
  </si>
  <si>
    <t>00172</t>
  </si>
  <si>
    <t>CITIDEL.CSHistory_crsd.xml  (combined result files)</t>
  </si>
  <si>
    <t>CITIDEL.CITIDEL_dbinsert3.xml</t>
  </si>
  <si>
    <t>CITIDEL.CSTC_dbinsert3.xml</t>
  </si>
  <si>
    <t>CITIDEL.CSHistory_dbinsert3.xml</t>
  </si>
  <si>
    <t>08Aug02/ListRecordsZx.xml</t>
  </si>
  <si>
    <t>ready/arXiv.org_dbinsert_x-y.xml</t>
  </si>
  <si>
    <t>nsdl.awesome_crsd5wSS.xml (10/3/02)</t>
  </si>
  <si>
    <t>whiteboard_raw_ready (10-21-02)</t>
  </si>
  <si>
    <t>nsdl.whiteboard_dbinsert_reingest.xml</t>
  </si>
  <si>
    <t>nsdl.awesome_dbinsert_reingest.utf8fixed.xml</t>
  </si>
  <si>
    <t>fixed</t>
  </si>
  <si>
    <t>(done)</t>
  </si>
  <si>
    <t>Earthscape</t>
  </si>
  <si>
    <t>CMU Informedia</t>
  </si>
  <si>
    <t>AVC</t>
  </si>
  <si>
    <t>Sioexplorer - UCSD</t>
  </si>
  <si>
    <t>Internet Scout Report</t>
  </si>
  <si>
    <t>PNAS - CrossRef</t>
  </si>
  <si>
    <t>PNAS - ISI</t>
  </si>
  <si>
    <t>PNAS - PubMed</t>
  </si>
  <si>
    <t>nsdl.ccmr_dbinsert.xml</t>
  </si>
  <si>
    <t>900 recs to Olin</t>
  </si>
  <si>
    <t>nsdl.sciencezone_dbinsert.xml</t>
  </si>
  <si>
    <t>nsdl.virtualtraining_dbinsert.xml</t>
  </si>
  <si>
    <t>nsdl.ccmr._crsd4.xml (10-3-02)</t>
  </si>
  <si>
    <t>nsdl.sciencezone_crsd_2.xml (9-4-02)</t>
  </si>
  <si>
    <t>nsdl.virtualtraining_crsd_2.xml (9-9-02)</t>
  </si>
  <si>
    <t>nsdl.cemagazine_crsd_5.xml (10-23-02)</t>
  </si>
  <si>
    <t>nsdl.cemagazine_dbinsert.xml</t>
  </si>
  <si>
    <t>00073</t>
  </si>
  <si>
    <t>00007</t>
  </si>
  <si>
    <t>00171</t>
  </si>
  <si>
    <t>00040</t>
  </si>
  <si>
    <t>00008</t>
  </si>
  <si>
    <t>00046</t>
  </si>
  <si>
    <t>naming</t>
  </si>
  <si>
    <t>brand</t>
  </si>
  <si>
    <t>authority</t>
  </si>
  <si>
    <t>collection</t>
  </si>
  <si>
    <t>nsdl.nsdl</t>
  </si>
  <si>
    <t>nsdl.whiteboard</t>
  </si>
  <si>
    <t>nsdl.awesome</t>
  </si>
  <si>
    <t>nsdl.cemagazine</t>
  </si>
  <si>
    <t>nsdl.ccmr</t>
  </si>
  <si>
    <t>nsdl.sciencezone</t>
  </si>
  <si>
    <t>nsdl.virtualtraining</t>
  </si>
  <si>
    <t>CITIDEL</t>
  </si>
  <si>
    <t>earthscape</t>
  </si>
  <si>
    <t>got it</t>
  </si>
  <si>
    <t>00164</t>
  </si>
  <si>
    <t>all recs to Olin</t>
  </si>
  <si>
    <t>alsos</t>
  </si>
  <si>
    <t>atlas</t>
  </si>
  <si>
    <t>enc</t>
  </si>
  <si>
    <t>mathforum</t>
  </si>
  <si>
    <t>Diane 10/4/02</t>
  </si>
  <si>
    <t>arXiv.org</t>
  </si>
  <si>
    <t>after 2002-12</t>
  </si>
  <si>
    <t>all recs to Diane</t>
  </si>
  <si>
    <t>?? planetmath_crsd2.xml (10/25/02)</t>
  </si>
  <si>
    <t>Collection records - late Oct '02</t>
  </si>
  <si>
    <t>Alexandria</t>
  </si>
  <si>
    <t>heal</t>
  </si>
  <si>
    <t>genderscience</t>
  </si>
  <si>
    <t>EthnomathDL</t>
  </si>
  <si>
    <t>nsdl.nsdl_lateOct02_dbinsert.xml (10-30-02)</t>
  </si>
  <si>
    <t xml:space="preserve">collRecs_20021025.xml and collRecs_20021028.xml </t>
  </si>
  <si>
    <t>00198</t>
  </si>
  <si>
    <t>00196</t>
  </si>
  <si>
    <t>00191</t>
  </si>
  <si>
    <t>00190</t>
  </si>
  <si>
    <t>00188</t>
  </si>
  <si>
    <t>00182</t>
  </si>
  <si>
    <t>dlese.org</t>
  </si>
  <si>
    <t>pri</t>
  </si>
  <si>
    <t>informediavideo</t>
  </si>
  <si>
    <t>internetscout</t>
  </si>
  <si>
    <t>BEN</t>
  </si>
  <si>
    <t>still OAI 1.1, not fully implemented</t>
  </si>
  <si>
    <t>ICON</t>
  </si>
  <si>
    <t>Them</t>
  </si>
  <si>
    <t>ListRecords_all.xml (10/22/02)</t>
  </si>
  <si>
    <t>data validates</t>
  </si>
  <si>
    <t>OAI served</t>
  </si>
  <si>
    <t>informediavideo_dbinsert.xml (11-11-02)</t>
  </si>
  <si>
    <t>Alexandria.doqq_crsd.xml (11-12-02)</t>
  </si>
  <si>
    <t>GROW at U Arizona (was GRAWL)</t>
  </si>
  <si>
    <t>300 to Diane 11/13/02</t>
  </si>
  <si>
    <t>AVC (Atmospheric Visualization)</t>
  </si>
  <si>
    <t>WGBH (Teacher's Domain)</t>
  </si>
  <si>
    <t>ActiveMath (= Active NetLib)</t>
  </si>
  <si>
    <t>Diane 11/15/02</t>
  </si>
  <si>
    <t>Alexandria.doqq_dbinsert.xml (11-15-02)</t>
  </si>
  <si>
    <t>Alexandria.drg_crsd.xml (11-16-02)</t>
  </si>
  <si>
    <t>146 -&gt; 800</t>
  </si>
  <si>
    <t>Alexandria.drg_dbinsert.xml (11-18-02)</t>
  </si>
  <si>
    <t>Gender &amp; Science (GSDL)</t>
  </si>
  <si>
    <t>OAI server isn't ready - they're moving servers</t>
  </si>
  <si>
    <t>Collection records - Nov 19 '02</t>
  </si>
  <si>
    <t>collRecs_20021119.xml</t>
  </si>
  <si>
    <t>nsdl.nsdl_2002-11-19_dbinsert.xml</t>
  </si>
  <si>
    <t>GROW</t>
  </si>
  <si>
    <t>00201</t>
  </si>
  <si>
    <t>00202</t>
  </si>
  <si>
    <t>dlese.org_crsd.xml (11-13-02)</t>
  </si>
  <si>
    <t>Collection records - Nov 21 '02</t>
  </si>
  <si>
    <t>collRecs_20021121.xml</t>
  </si>
  <si>
    <t>nsdl.nsdl_2002-11-21_dbinsert.xml</t>
  </si>
  <si>
    <t>alsos_crsd.xml (11-14-02)</t>
  </si>
  <si>
    <t>alsos_dbinsert.xml (11/22/02)</t>
  </si>
  <si>
    <t>dlese.org_dbinsert2.xml (11-22-02)</t>
  </si>
  <si>
    <t>earthscape_raw.xml (11/22/02)</t>
  </si>
  <si>
    <t>AVC_raw.xml (11/15/02)</t>
  </si>
  <si>
    <t>AVC_dbinsert2.xml (11-22-02)</t>
  </si>
  <si>
    <t>GROW_crsd2.xml (11/18/02)</t>
  </si>
  <si>
    <t>GROW_dbinsert.xml (11/22/02)</t>
  </si>
  <si>
    <t>GREEN_crsd.xml (11/19/02)</t>
  </si>
  <si>
    <t>GREEN_dbinsert.xml (11/23/02)</t>
  </si>
  <si>
    <t>(done); permanent URL 11/21</t>
  </si>
  <si>
    <t>planetmath_dbinsert.xml (11-22-02)</t>
  </si>
  <si>
    <t>no</t>
  </si>
  <si>
    <t>internetscout_crsd.xml (11/20/02)</t>
  </si>
  <si>
    <t>NO</t>
  </si>
  <si>
    <t xml:space="preserve">native has double xml enc; xerces doesn't like URI http://aids_org.healthology.com/focus_index.asp?f=hiv' </t>
  </si>
  <si>
    <t>NO - FIXED</t>
  </si>
  <si>
    <t>internetscout_dbinsert2 (11-24-02)</t>
  </si>
  <si>
    <t>enc_crsd_fixed.xml</t>
  </si>
  <si>
    <t>enc_dbinsert_fixed.xml (11-24-02)</t>
  </si>
  <si>
    <t xml:space="preserve">bad md, also native has double xml enc; xerces doesn't like URI http://food_fiber.okstate.edu ... </t>
  </si>
  <si>
    <t>BioMed Central (bmc) - JS</t>
  </si>
  <si>
    <t>Caltech Earthquake (caltecheerl) - JS</t>
  </si>
  <si>
    <t>Cavitation Symposium (cav2001) - JS</t>
  </si>
  <si>
    <t>Tobacco Control (CDLTC) - JS</t>
  </si>
  <si>
    <t>Euclid (CULeuclid) - JS</t>
  </si>
  <si>
    <t>GenericEprints - JS</t>
  </si>
  <si>
    <t>MIT Theses - JS</t>
  </si>
  <si>
    <t>Perseus - JS</t>
  </si>
  <si>
    <t>UMImages (U Minn) - JS</t>
  </si>
  <si>
    <t>Tropicos - JS</t>
  </si>
  <si>
    <t>openVideo - JS</t>
  </si>
  <si>
    <t>NO - FIXED in harvest</t>
  </si>
  <si>
    <t>2.0 / nsdl_dc</t>
  </si>
  <si>
    <t>1.1 / mult</t>
  </si>
  <si>
    <t>1.1 / oai_dc</t>
  </si>
  <si>
    <t>only one record</t>
  </si>
  <si>
    <t>2.0 / mult</t>
  </si>
  <si>
    <t>cav2001_crsd.xml (11/27/02)</t>
  </si>
  <si>
    <t>genericEprints_crsd.xml (11/27/02)</t>
  </si>
  <si>
    <t>2.0 / oai_dc</t>
  </si>
  <si>
    <t>1.1 / nsdl_dc</t>
  </si>
  <si>
    <t>MITTheses_crsd.xml (11/27/02)</t>
  </si>
  <si>
    <t>euclid_oai_dc_crsd.xml (11/27/02)</t>
  </si>
  <si>
    <t>openvideo_crsd.xml (11/27/02)</t>
  </si>
  <si>
    <t>UMImages_crsd.xml (11/28/02)</t>
  </si>
  <si>
    <t>2.0 / (mult)</t>
  </si>
  <si>
    <t>1.1 / (mult)</t>
  </si>
  <si>
    <t>??perseus_perseus_crsd.xml (11/28/02)</t>
  </si>
  <si>
    <t>&gt;694,100</t>
  </si>
  <si>
    <t>??tropicos_oai_dc_crsd.xml (11/28/02); tropicos_darwincore_csrd.xml (11/29/02)</t>
  </si>
  <si>
    <t>??BioMedCentral_oai_dc_crsd.xml (11/27/02)</t>
  </si>
  <si>
    <t>new logo?</t>
  </si>
  <si>
    <t>Caltech CSTR (caltechcstr) - JS</t>
  </si>
  <si>
    <t>Caltech ETD (caltechETD) - JS</t>
  </si>
  <si>
    <t>Chemistry Preprint Server (CPS) - JS</t>
  </si>
  <si>
    <t>Mathematics Preprint Server - JS</t>
  </si>
  <si>
    <t>ncstrlh - JS</t>
  </si>
  <si>
    <t>VTETD - JS</t>
  </si>
  <si>
    <t>FCLA - FEOL (Florida Environments OnLine)</t>
  </si>
  <si>
    <t>DSpace at MIT - JS</t>
  </si>
  <si>
    <t>archon</t>
  </si>
  <si>
    <t>399 (5 deleted)</t>
  </si>
  <si>
    <t>Diane 1/10/03</t>
  </si>
  <si>
    <t>874 initial to Diana 1/10/03</t>
  </si>
  <si>
    <t>not avail due to copyright</t>
  </si>
  <si>
    <t>in - need to validate</t>
  </si>
  <si>
    <t>Diane 1/13/03</t>
  </si>
  <si>
    <t>problems with UTF8 not allowed in XML (Simeon's utf8conditioner to the rescue)\</t>
  </si>
  <si>
    <t>caltechETD_oai_dc_crsd.xml (1/10/03)</t>
  </si>
  <si>
    <t>caltechcstr_crsd.xml (1/10/03)</t>
  </si>
  <si>
    <t>chemistryPreprint_crsd.xml (1/10/03)</t>
  </si>
  <si>
    <t>mathPreprint_crsd.xml (1/10/03)</t>
  </si>
  <si>
    <t>VTETD_oai_dc_crsd.xml (1/13/03)</t>
  </si>
  <si>
    <t>DSpaceMIT_crsd2.xml (1/13/03)</t>
  </si>
  <si>
    <t>Diane 1/14/03</t>
  </si>
  <si>
    <t>ETDL_crsd.xml (1/14/03)</t>
  </si>
  <si>
    <t>naming authority</t>
  </si>
  <si>
    <t>from OAI server</t>
  </si>
  <si>
    <t>date</t>
  </si>
  <si>
    <t>comparison</t>
  </si>
  <si>
    <t>comments</t>
  </si>
  <si>
    <t>harvested</t>
  </si>
  <si>
    <t>results</t>
  </si>
  <si>
    <t>content box</t>
  </si>
  <si>
    <t>directory name on</t>
  </si>
  <si>
    <t>nsdl\whiteboard\dataValidation\14jan03.3</t>
  </si>
  <si>
    <t>pri\dataValidation\14jan03</t>
  </si>
  <si>
    <t>errors?</t>
  </si>
  <si>
    <t>nsdl\awesome\dataValidation\14jan03.2</t>
  </si>
  <si>
    <t>nsdl\cemagazine\dataValidation\14jan03.4</t>
  </si>
  <si>
    <t>nsdl\ccmr\dataValidation\14jan03.5</t>
  </si>
  <si>
    <t>nsdl\virtualtraining\dataValidation\14jan03.7</t>
  </si>
  <si>
    <t>nsdl\sciencezone\dataValidation\14jan03.6</t>
  </si>
  <si>
    <t>in</t>
  </si>
  <si>
    <t>alsos\dataValidation\15jan03</t>
  </si>
  <si>
    <t>PlanetMath\dataValidation\15jan03.3</t>
  </si>
  <si>
    <t>CITIDEL\dataValidation\15jan03.4</t>
  </si>
  <si>
    <t>"</t>
  </si>
  <si>
    <t>Alexandria\dataValidation\15jan03.13</t>
  </si>
  <si>
    <t>enc\dataValidation\15jan03.6</t>
  </si>
  <si>
    <t>dlese.org\dataValidation\15jan03.14</t>
  </si>
  <si>
    <t>GREEN\dataValidation\15jan03.7</t>
  </si>
  <si>
    <t>GROW\dataValidation\15jan03.8</t>
  </si>
  <si>
    <t>AVC\dataValidation\15jan03.9</t>
  </si>
  <si>
    <t>earthscape\dataValidation\15jan03.10</t>
  </si>
  <si>
    <t>informediavideo\dataValidation\15jan03.11</t>
  </si>
  <si>
    <t>internetscout\dataValidation\15jan03.15</t>
  </si>
  <si>
    <t>nsdl\nsdl\dataValidation\15jan03.16</t>
  </si>
  <si>
    <t>earthscape_dbinsert2.xml (11-22-02)</t>
  </si>
  <si>
    <t>restricted content?</t>
  </si>
  <si>
    <t>Coit</t>
  </si>
  <si>
    <t>Olin 12/02</t>
  </si>
  <si>
    <t>new logo in: 1-20-03</t>
  </si>
  <si>
    <t>Collection records - Jan 20 '03</t>
  </si>
  <si>
    <t>collRecs_20030110.xml &amp; collRecs_20030115.xml</t>
  </si>
  <si>
    <t>nsdl.nsdl_2003-01-27_dbinsert.xml</t>
  </si>
  <si>
    <t>00214</t>
  </si>
  <si>
    <t>00213</t>
  </si>
  <si>
    <t>00212</t>
  </si>
  <si>
    <t>00211</t>
  </si>
  <si>
    <t>CAV2001</t>
  </si>
  <si>
    <t>CalTechEERL</t>
  </si>
  <si>
    <t>CalTechETD</t>
  </si>
  <si>
    <t>CalTechCSTR</t>
  </si>
  <si>
    <t>vtie</t>
  </si>
  <si>
    <t>00209</t>
  </si>
  <si>
    <t>new</t>
  </si>
  <si>
    <t>full</t>
  </si>
  <si>
    <t>reharvest</t>
  </si>
  <si>
    <t>validates</t>
  </si>
  <si>
    <t>(xerces)</t>
  </si>
  <si>
    <t>okay</t>
  </si>
  <si>
    <t xml:space="preserve">Date </t>
  </si>
  <si>
    <t>requested</t>
  </si>
  <si>
    <t>notified them 1/29/03 of missing record in reharvest</t>
  </si>
  <si>
    <t>Alexandria_crsd.xml (1-28-03)</t>
  </si>
  <si>
    <t>Alexandria.doqq_crsd.xml (1-29-03)</t>
  </si>
  <si>
    <t>Alexandria_drg_2003-01-24_dbinsert.xml</t>
  </si>
  <si>
    <t>Alexandria_doqq_2003-01-24_dbinsert.xml</t>
  </si>
  <si>
    <t>Tim</t>
  </si>
  <si>
    <t>moved, ready in March</t>
  </si>
  <si>
    <t>ten sample records only</t>
  </si>
  <si>
    <t>MathWorld</t>
  </si>
  <si>
    <t>no longer available</t>
  </si>
  <si>
    <t>caltecheerl_crsd.xml (2/5/03)</t>
  </si>
  <si>
    <t>Xerces can't put native_oai_dc1.1 schema due to our dc schema; also our db_insert schema doesn't allow deleted records (yet)</t>
  </si>
  <si>
    <t>caltecheerl_dbinsert (2-19-03)</t>
  </si>
  <si>
    <t>(none)</t>
  </si>
  <si>
    <t>xerces</t>
  </si>
  <si>
    <t>caltechcstr_dbinsert (2-21-03)</t>
  </si>
  <si>
    <t>caltechETD_dbinsert (2-21-03)</t>
  </si>
  <si>
    <t>111 (145 w deleted)</t>
  </si>
  <si>
    <t>Xerces can't put native_oai_dc1.1 schema due to our dc schema; also our db_insert schema doesn't allow deleted records (yet); also +40:00 at end of raw responseDate</t>
  </si>
  <si>
    <t>cav2001_dbinsert (2-24-03)</t>
  </si>
  <si>
    <t>restricted metadata, restricted content</t>
  </si>
  <si>
    <t>00210</t>
  </si>
  <si>
    <t>Diane 2/25/03</t>
  </si>
  <si>
    <t>(Diane oai_dc 2/25/03)</t>
  </si>
  <si>
    <t>00203</t>
  </si>
  <si>
    <t>N/A</t>
  </si>
  <si>
    <t>1.1 / oai_dc; 2.0 avail as of 3/12/03</t>
  </si>
  <si>
    <t>1.1 / (mult); 2.0 avail as of 3/12/03</t>
  </si>
  <si>
    <t>Collection records - Mar 13 '03</t>
  </si>
  <si>
    <t>Collection Records - Mar 13 '03 (DLESE)</t>
  </si>
  <si>
    <t>(no)</t>
  </si>
  <si>
    <t>Dlese_redo_JS (3-11-03)</t>
  </si>
  <si>
    <t>collrec_reharvest_dlese (3-12-03)</t>
  </si>
  <si>
    <t>nsdl.nsdl_2003-03-12_dbinsert.xml</t>
  </si>
  <si>
    <t>collRecs_20030218.xml &amp; collRecs_20030225.xml &amp; coll_20030312.xml</t>
  </si>
  <si>
    <t>Collection records - Mar 20 '03</t>
  </si>
  <si>
    <t>collRecs_20030319.xml</t>
  </si>
  <si>
    <t>nsdl.nsdl_2003-03-20_dbinsert.xml</t>
  </si>
  <si>
    <t>00215</t>
  </si>
  <si>
    <t>00216</t>
  </si>
  <si>
    <t>00217</t>
  </si>
  <si>
    <t>00218</t>
  </si>
  <si>
    <t>00219</t>
  </si>
  <si>
    <t>00220</t>
  </si>
  <si>
    <t>00221</t>
  </si>
  <si>
    <t>125 (2483 w deleted)</t>
  </si>
  <si>
    <t>Diane 5/6/03</t>
  </si>
  <si>
    <t>they say they're ready for harvest</t>
  </si>
  <si>
    <t>iLumina</t>
  </si>
  <si>
    <t>(us)</t>
  </si>
  <si>
    <t>2.0 / nsdl_dc - email/ad_hoc</t>
  </si>
  <si>
    <t>mathforum_dbinsert_part[1|2]_final.xml (5/23/03)</t>
  </si>
  <si>
    <t>mathforum_crsd(_part[1|2]).xml (5/6/03)</t>
  </si>
  <si>
    <t>MathDL_crsd.xml (5/6/03)</t>
  </si>
  <si>
    <t>MathDL_dbinsert_dblEncFixed.xml (5/23/03)</t>
  </si>
  <si>
    <t>Infomine</t>
  </si>
  <si>
    <t>2.0 (old 1.1 / oai_dc)</t>
  </si>
  <si>
    <t>2.0 maybe (old 1.1 / oai_dc)</t>
  </si>
  <si>
    <t>2.0 (1.1 / oai_dc)</t>
  </si>
  <si>
    <t>2,0 (was 1.1 / mult)</t>
  </si>
  <si>
    <t>wait - they're moving to Dspace</t>
  </si>
  <si>
    <t>wait - they're moving to OAI 2.0 (approx. summer 2003)</t>
  </si>
  <si>
    <t>DLNET (was Engineering &amp; TechnologyDL)</t>
  </si>
  <si>
    <t>can't get only relevant stuff</t>
  </si>
  <si>
    <t>us</t>
  </si>
  <si>
    <t>Them?</t>
  </si>
  <si>
    <t>ready to ingest</t>
  </si>
  <si>
    <t>arXiv</t>
  </si>
  <si>
    <t>InternetScout</t>
  </si>
  <si>
    <t>caltech earthquake</t>
  </si>
  <si>
    <t>caltech cstr</t>
  </si>
  <si>
    <t>caltech etd</t>
  </si>
  <si>
    <t>alexandria drg</t>
  </si>
  <si>
    <t>alexandria doqq</t>
  </si>
  <si>
    <t>OAI 1.1?  - with DLESE</t>
  </si>
  <si>
    <t>OAI 2.0?  With citidel</t>
  </si>
  <si>
    <t>OAI 1.1</t>
  </si>
  <si>
    <t>Collection records - Jun 11 '03</t>
  </si>
  <si>
    <t>collRecs_20030610.xml &amp; collRecs_20030611.xml</t>
  </si>
  <si>
    <t>nsdl.nsdl_2003-06-11_dbinsert.xml</t>
  </si>
  <si>
    <t>00229</t>
  </si>
  <si>
    <t>00230</t>
  </si>
  <si>
    <t>00231</t>
  </si>
  <si>
    <t>00232</t>
  </si>
  <si>
    <t>Collection records - Jun 19 '03</t>
  </si>
  <si>
    <t>collRecs_20030618.xml</t>
  </si>
  <si>
    <t>nsdl.nsdl_2003-06-20_dbinsert.xml</t>
  </si>
  <si>
    <t>ingest</t>
  </si>
  <si>
    <t>00233</t>
  </si>
  <si>
    <t>OAI 2.0</t>
  </si>
  <si>
    <r>
      <t>have spec!</t>
    </r>
    <r>
      <rPr>
        <sz val="10"/>
        <rFont val="Arial"/>
        <family val="0"/>
      </rPr>
      <t xml:space="preserve"> + harvest2crsd fix</t>
    </r>
  </si>
  <si>
    <t>Simeon to put subject info in sets into metadata</t>
  </si>
  <si>
    <t>persistent</t>
  </si>
  <si>
    <t>transient</t>
  </si>
  <si>
    <t>sets</t>
  </si>
  <si>
    <t>OAI deleted</t>
  </si>
  <si>
    <t>recs?</t>
  </si>
  <si>
    <t>none</t>
  </si>
  <si>
    <t>mdformat</t>
  </si>
  <si>
    <t>oai_dc</t>
  </si>
  <si>
    <t>primary</t>
  </si>
  <si>
    <t>yes, but all</t>
  </si>
  <si>
    <t>YES</t>
  </si>
  <si>
    <t>nsdl_dc</t>
  </si>
  <si>
    <t>YES …</t>
  </si>
  <si>
    <t>Donna</t>
  </si>
  <si>
    <r>
      <t xml:space="preserve">they are OAI 1.1 - </t>
    </r>
    <r>
      <rPr>
        <sz val="10"/>
        <color indexed="10"/>
        <rFont val="Arial"/>
        <family val="2"/>
      </rPr>
      <t>have spec!</t>
    </r>
  </si>
  <si>
    <t>OAI sets for next full reharvest!</t>
  </si>
  <si>
    <t>harvest2crsd fix</t>
  </si>
  <si>
    <t>bad OAI datestamps</t>
  </si>
  <si>
    <t>OAI server check to check for UTC in OAI responseDate (JS has been notified)</t>
  </si>
  <si>
    <t>Diane/Them</t>
  </si>
  <si>
    <t>their say so on what to do with URL with underscore</t>
  </si>
  <si>
    <t>WGBH teachers domain</t>
  </si>
  <si>
    <t>GET harvest, more safe, some post-safe???</t>
  </si>
  <si>
    <t>They want us to wait until September 1; more safe, some post-safe???</t>
  </si>
  <si>
    <t>(automated reharvest …)</t>
  </si>
  <si>
    <t>Learning Matrix</t>
  </si>
  <si>
    <t>ready to harvest</t>
  </si>
  <si>
    <t>00208</t>
  </si>
  <si>
    <t>dbi file to be processed</t>
  </si>
  <si>
    <t>UMass</t>
  </si>
  <si>
    <t>ready for indexing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</si>
</sst>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0" fillId="3" borderId="2" xfId="0" applyFill="1" applyBorder="1" applyAlignment="1">
      <alignment/>
    </xf>
    <xf numFmtId="0" fontId="2" fillId="3" borderId="0" xfId="0" applyFont="1" applyFill="1" applyAlignment="1">
      <alignment/>
    </xf>
    <xf numFmtId="14" fontId="0" fillId="3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/>
    </xf>
    <xf numFmtId="14" fontId="0" fillId="0" borderId="4" xfId="0" applyNumberFormat="1" applyBorder="1" applyAlignment="1">
      <alignment/>
    </xf>
    <xf numFmtId="14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1" borderId="2" xfId="0" applyFill="1" applyBorder="1" applyAlignment="1">
      <alignment/>
    </xf>
    <xf numFmtId="0" fontId="0" fillId="1" borderId="0" xfId="0" applyFont="1" applyFill="1" applyAlignment="1">
      <alignment/>
    </xf>
    <xf numFmtId="14" fontId="0" fillId="1" borderId="0" xfId="0" applyNumberFormat="1" applyFill="1" applyAlignment="1">
      <alignment/>
    </xf>
    <xf numFmtId="0" fontId="0" fillId="1" borderId="0" xfId="0" applyFill="1" applyAlignment="1">
      <alignment/>
    </xf>
    <xf numFmtId="49" fontId="0" fillId="1" borderId="0" xfId="0" applyNumberFormat="1" applyFill="1" applyAlignment="1">
      <alignment horizontal="right"/>
    </xf>
    <xf numFmtId="3" fontId="0" fillId="1" borderId="0" xfId="0" applyNumberFormat="1" applyFill="1" applyAlignment="1">
      <alignment/>
    </xf>
    <xf numFmtId="3" fontId="0" fillId="1" borderId="0" xfId="0" applyNumberFormat="1" applyFont="1" applyFill="1" applyAlignment="1">
      <alignment/>
    </xf>
    <xf numFmtId="164" fontId="0" fillId="1" borderId="0" xfId="0" applyNumberFormat="1" applyFill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0" fillId="2" borderId="9" xfId="0" applyFill="1" applyBorder="1" applyAlignment="1">
      <alignment/>
    </xf>
    <xf numFmtId="0" fontId="6" fillId="0" borderId="0" xfId="0" applyFont="1" applyAlignment="1">
      <alignment/>
    </xf>
    <xf numFmtId="0" fontId="2" fillId="1" borderId="0" xfId="0" applyFont="1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pane xSplit="3285" ySplit="1050" topLeftCell="A1" activePane="bottomRight" state="split"/>
      <selection pane="topLeft" activeCell="Z10" sqref="Z10"/>
      <selection pane="topRight" activeCell="P1" sqref="P1"/>
      <selection pane="bottomLeft" activeCell="A61" sqref="A61:IV61"/>
      <selection pane="bottomRight" activeCell="B56" sqref="B56"/>
    </sheetView>
  </sheetViews>
  <sheetFormatPr defaultColWidth="9.140625" defaultRowHeight="12.75"/>
  <cols>
    <col min="1" max="1" width="27.421875" style="9" customWidth="1"/>
    <col min="2" max="2" width="8.140625" style="0" customWidth="1"/>
    <col min="3" max="3" width="10.7109375" style="2" customWidth="1"/>
    <col min="4" max="4" width="26.8515625" style="0" customWidth="1"/>
    <col min="5" max="5" width="10.421875" style="0" customWidth="1"/>
    <col min="6" max="6" width="9.421875" style="17" customWidth="1"/>
    <col min="7" max="7" width="9.28125" style="3" customWidth="1"/>
    <col min="8" max="8" width="17.00390625" style="3" customWidth="1"/>
    <col min="9" max="9" width="10.00390625" style="3" customWidth="1"/>
    <col min="10" max="10" width="10.421875" style="27" customWidth="1"/>
    <col min="11" max="11" width="10.00390625" style="0" customWidth="1"/>
    <col min="12" max="12" width="13.421875" style="0" customWidth="1"/>
    <col min="13" max="13" width="7.421875" style="0" customWidth="1"/>
    <col min="14" max="16" width="10.140625" style="0" customWidth="1"/>
    <col min="17" max="17" width="10.28125" style="0" customWidth="1"/>
    <col min="18" max="18" width="31.00390625" style="0" customWidth="1"/>
    <col min="19" max="19" width="9.00390625" style="0" customWidth="1"/>
    <col min="20" max="22" width="7.7109375" style="0" customWidth="1"/>
    <col min="23" max="23" width="10.421875" style="2" customWidth="1"/>
    <col min="24" max="24" width="35.421875" style="0" customWidth="1"/>
    <col min="25" max="25" width="14.140625" style="0" customWidth="1"/>
    <col min="26" max="26" width="54.421875" style="0" customWidth="1"/>
  </cols>
  <sheetData>
    <row r="1" spans="12:19" ht="12.75">
      <c r="L1" s="1" t="s">
        <v>48</v>
      </c>
      <c r="S1" s="52" t="s">
        <v>73</v>
      </c>
    </row>
    <row r="2" spans="1:25" s="1" customFormat="1" ht="12.75">
      <c r="A2" s="10"/>
      <c r="C2" s="12"/>
      <c r="E2" s="1" t="s">
        <v>77</v>
      </c>
      <c r="F2" s="18"/>
      <c r="G2" s="4"/>
      <c r="H2" s="4" t="s">
        <v>149</v>
      </c>
      <c r="I2" s="4" t="s">
        <v>152</v>
      </c>
      <c r="J2" s="28" t="s">
        <v>57</v>
      </c>
      <c r="K2" s="1" t="s">
        <v>48</v>
      </c>
      <c r="L2" s="1" t="s">
        <v>49</v>
      </c>
      <c r="N2" s="90" t="s">
        <v>74</v>
      </c>
      <c r="O2" s="90"/>
      <c r="P2" s="5" t="s">
        <v>74</v>
      </c>
      <c r="Q2" s="5" t="s">
        <v>90</v>
      </c>
      <c r="S2" s="53" t="s">
        <v>352</v>
      </c>
      <c r="T2" s="90" t="s">
        <v>89</v>
      </c>
      <c r="U2" s="90"/>
      <c r="V2" s="5"/>
      <c r="W2" s="12" t="s">
        <v>52</v>
      </c>
      <c r="Y2" s="1" t="s">
        <v>197</v>
      </c>
    </row>
    <row r="3" spans="1:26" s="6" customFormat="1" ht="13.5" thickBot="1">
      <c r="A3" s="11" t="s">
        <v>84</v>
      </c>
      <c r="B3" s="14" t="s">
        <v>0</v>
      </c>
      <c r="C3" s="13" t="s">
        <v>26</v>
      </c>
      <c r="D3" s="15" t="s">
        <v>83</v>
      </c>
      <c r="E3" s="6" t="s">
        <v>78</v>
      </c>
      <c r="F3" s="19" t="s">
        <v>86</v>
      </c>
      <c r="G3" s="7" t="s">
        <v>87</v>
      </c>
      <c r="H3" s="7" t="s">
        <v>151</v>
      </c>
      <c r="I3" s="7" t="s">
        <v>150</v>
      </c>
      <c r="J3" s="29" t="s">
        <v>80</v>
      </c>
      <c r="K3" s="6" t="s">
        <v>47</v>
      </c>
      <c r="L3" s="6" t="s">
        <v>50</v>
      </c>
      <c r="M3" s="6" t="s">
        <v>79</v>
      </c>
      <c r="N3" s="6" t="s">
        <v>51</v>
      </c>
      <c r="O3" s="6" t="s">
        <v>58</v>
      </c>
      <c r="P3" s="6" t="s">
        <v>352</v>
      </c>
      <c r="Q3" s="6" t="s">
        <v>91</v>
      </c>
      <c r="R3" s="6" t="s">
        <v>103</v>
      </c>
      <c r="S3" s="8" t="s">
        <v>371</v>
      </c>
      <c r="T3" s="6" t="s">
        <v>75</v>
      </c>
      <c r="U3" s="6" t="s">
        <v>76</v>
      </c>
      <c r="V3" s="6" t="s">
        <v>108</v>
      </c>
      <c r="W3" s="13" t="s">
        <v>53</v>
      </c>
      <c r="X3" s="6" t="s">
        <v>102</v>
      </c>
      <c r="Y3" s="6" t="s">
        <v>196</v>
      </c>
      <c r="Z3" s="6" t="s">
        <v>34</v>
      </c>
    </row>
    <row r="4" spans="1:26" ht="12.75">
      <c r="A4" s="9" t="s">
        <v>64</v>
      </c>
      <c r="B4" s="23" t="s">
        <v>288</v>
      </c>
      <c r="C4" s="2">
        <v>37545</v>
      </c>
      <c r="D4" t="s">
        <v>125</v>
      </c>
      <c r="E4" s="2"/>
      <c r="F4" s="17" t="s">
        <v>65</v>
      </c>
      <c r="G4" s="3">
        <v>114</v>
      </c>
      <c r="H4" s="3" t="s">
        <v>153</v>
      </c>
      <c r="I4" s="3" t="s">
        <v>162</v>
      </c>
      <c r="J4" s="27" t="s">
        <v>66</v>
      </c>
      <c r="K4" t="s">
        <v>54</v>
      </c>
      <c r="L4" t="s">
        <v>62</v>
      </c>
      <c r="M4" t="s">
        <v>61</v>
      </c>
      <c r="N4" t="s">
        <v>67</v>
      </c>
      <c r="O4" t="s">
        <v>61</v>
      </c>
      <c r="Q4" t="s">
        <v>54</v>
      </c>
      <c r="R4" t="s">
        <v>109</v>
      </c>
      <c r="S4" t="s">
        <v>88</v>
      </c>
      <c r="T4" t="s">
        <v>61</v>
      </c>
      <c r="U4" t="s">
        <v>61</v>
      </c>
      <c r="V4" t="s">
        <v>61</v>
      </c>
      <c r="W4" s="2">
        <v>37544</v>
      </c>
      <c r="X4" t="s">
        <v>110</v>
      </c>
      <c r="Y4" s="24"/>
      <c r="Z4" t="str">
        <f aca="true" t="shared" si="0" ref="Z4:Z16">D4</f>
        <v>(done)</v>
      </c>
    </row>
    <row r="5" spans="1:26" ht="12.75">
      <c r="A5" s="9" t="s">
        <v>101</v>
      </c>
      <c r="B5" s="23" t="s">
        <v>288</v>
      </c>
      <c r="C5" s="2">
        <v>37545</v>
      </c>
      <c r="D5" t="s">
        <v>125</v>
      </c>
      <c r="E5" s="2">
        <v>37531</v>
      </c>
      <c r="F5" s="17" t="s">
        <v>65</v>
      </c>
      <c r="G5" s="3">
        <v>11</v>
      </c>
      <c r="H5" s="3" t="s">
        <v>153</v>
      </c>
      <c r="I5" s="3" t="s">
        <v>162</v>
      </c>
      <c r="J5" s="27" t="s">
        <v>66</v>
      </c>
      <c r="K5" t="s">
        <v>66</v>
      </c>
      <c r="L5" t="s">
        <v>66</v>
      </c>
      <c r="M5" t="s">
        <v>66</v>
      </c>
      <c r="N5" t="s">
        <v>67</v>
      </c>
      <c r="O5" t="s">
        <v>67</v>
      </c>
      <c r="Q5" t="s">
        <v>125</v>
      </c>
      <c r="R5" t="s">
        <v>107</v>
      </c>
      <c r="S5" t="s">
        <v>88</v>
      </c>
      <c r="T5" t="s">
        <v>61</v>
      </c>
      <c r="U5" t="s">
        <v>61</v>
      </c>
      <c r="V5" t="s">
        <v>66</v>
      </c>
      <c r="W5" s="2">
        <v>37540</v>
      </c>
      <c r="X5" s="2" t="s">
        <v>106</v>
      </c>
      <c r="Y5" s="25"/>
      <c r="Z5" t="str">
        <f t="shared" si="0"/>
        <v>(done)</v>
      </c>
    </row>
    <row r="6" spans="1:26" ht="12.75">
      <c r="A6" s="9" t="s">
        <v>174</v>
      </c>
      <c r="B6" s="23" t="s">
        <v>288</v>
      </c>
      <c r="C6" s="2">
        <v>37561</v>
      </c>
      <c r="D6" t="s">
        <v>125</v>
      </c>
      <c r="E6" s="2"/>
      <c r="F6" s="17" t="s">
        <v>65</v>
      </c>
      <c r="G6" s="3">
        <v>19</v>
      </c>
      <c r="H6" s="3" t="s">
        <v>153</v>
      </c>
      <c r="I6" s="3" t="s">
        <v>162</v>
      </c>
      <c r="J6" s="27" t="s">
        <v>66</v>
      </c>
      <c r="K6" s="3" t="s">
        <v>66</v>
      </c>
      <c r="L6" s="21" t="s">
        <v>66</v>
      </c>
      <c r="M6" s="3" t="s">
        <v>66</v>
      </c>
      <c r="N6" t="s">
        <v>67</v>
      </c>
      <c r="O6" t="s">
        <v>67</v>
      </c>
      <c r="Q6" t="s">
        <v>125</v>
      </c>
      <c r="R6" t="s">
        <v>180</v>
      </c>
      <c r="S6" t="s">
        <v>88</v>
      </c>
      <c r="T6" t="s">
        <v>61</v>
      </c>
      <c r="U6" t="s">
        <v>61</v>
      </c>
      <c r="V6" t="s">
        <v>61</v>
      </c>
      <c r="W6" s="2">
        <v>37559</v>
      </c>
      <c r="X6" t="s">
        <v>179</v>
      </c>
      <c r="Y6" s="24"/>
      <c r="Z6" t="str">
        <f t="shared" si="0"/>
        <v>(done)</v>
      </c>
    </row>
    <row r="7" spans="1:26" ht="12.75">
      <c r="A7" s="9" t="s">
        <v>212</v>
      </c>
      <c r="B7" s="23" t="s">
        <v>288</v>
      </c>
      <c r="C7" s="2">
        <v>37579</v>
      </c>
      <c r="D7" t="s">
        <v>125</v>
      </c>
      <c r="E7" s="2">
        <v>37579</v>
      </c>
      <c r="F7" s="17" t="s">
        <v>65</v>
      </c>
      <c r="G7" s="3">
        <v>4</v>
      </c>
      <c r="H7" s="3" t="s">
        <v>153</v>
      </c>
      <c r="I7" s="3" t="s">
        <v>162</v>
      </c>
      <c r="J7" s="27" t="s">
        <v>66</v>
      </c>
      <c r="K7" s="3" t="s">
        <v>66</v>
      </c>
      <c r="L7" s="21" t="s">
        <v>66</v>
      </c>
      <c r="M7" s="3" t="s">
        <v>66</v>
      </c>
      <c r="N7" t="s">
        <v>67</v>
      </c>
      <c r="O7" t="s">
        <v>67</v>
      </c>
      <c r="Q7" t="s">
        <v>125</v>
      </c>
      <c r="R7" t="s">
        <v>213</v>
      </c>
      <c r="S7" t="s">
        <v>88</v>
      </c>
      <c r="T7" t="s">
        <v>61</v>
      </c>
      <c r="U7" t="s">
        <v>61</v>
      </c>
      <c r="V7" t="s">
        <v>61</v>
      </c>
      <c r="W7" s="2">
        <v>37579</v>
      </c>
      <c r="X7" t="s">
        <v>214</v>
      </c>
      <c r="Y7" s="24"/>
      <c r="Z7" t="str">
        <f t="shared" si="0"/>
        <v>(done)</v>
      </c>
    </row>
    <row r="8" spans="1:26" ht="12.75">
      <c r="A8" s="9" t="s">
        <v>219</v>
      </c>
      <c r="B8" s="23" t="s">
        <v>288</v>
      </c>
      <c r="C8" s="2">
        <v>37581</v>
      </c>
      <c r="D8" t="s">
        <v>125</v>
      </c>
      <c r="E8" s="2">
        <v>37581</v>
      </c>
      <c r="F8" s="17" t="s">
        <v>65</v>
      </c>
      <c r="G8" s="3">
        <v>1</v>
      </c>
      <c r="H8" s="3" t="s">
        <v>153</v>
      </c>
      <c r="I8" s="3" t="s">
        <v>162</v>
      </c>
      <c r="J8" s="27" t="s">
        <v>66</v>
      </c>
      <c r="K8" s="3" t="s">
        <v>66</v>
      </c>
      <c r="L8" s="21" t="s">
        <v>66</v>
      </c>
      <c r="M8" s="3" t="s">
        <v>66</v>
      </c>
      <c r="N8" t="s">
        <v>67</v>
      </c>
      <c r="O8" t="s">
        <v>67</v>
      </c>
      <c r="Q8" t="s">
        <v>125</v>
      </c>
      <c r="R8" t="s">
        <v>220</v>
      </c>
      <c r="S8" t="s">
        <v>88</v>
      </c>
      <c r="T8" t="s">
        <v>61</v>
      </c>
      <c r="U8" t="s">
        <v>61</v>
      </c>
      <c r="V8" t="s">
        <v>66</v>
      </c>
      <c r="W8" s="2">
        <v>37581</v>
      </c>
      <c r="X8" t="s">
        <v>221</v>
      </c>
      <c r="Y8" s="24"/>
      <c r="Z8" t="str">
        <f t="shared" si="0"/>
        <v>(done)</v>
      </c>
    </row>
    <row r="9" spans="1:26" ht="12.75">
      <c r="A9" s="9" t="s">
        <v>336</v>
      </c>
      <c r="B9" s="23" t="s">
        <v>288</v>
      </c>
      <c r="C9" s="2">
        <v>37635</v>
      </c>
      <c r="D9" t="s">
        <v>125</v>
      </c>
      <c r="E9" s="2">
        <v>37635</v>
      </c>
      <c r="F9" s="17" t="s">
        <v>65</v>
      </c>
      <c r="G9" s="3">
        <v>9</v>
      </c>
      <c r="H9" s="3" t="s">
        <v>153</v>
      </c>
      <c r="I9" s="3" t="s">
        <v>162</v>
      </c>
      <c r="J9" s="27" t="s">
        <v>66</v>
      </c>
      <c r="K9" s="3" t="s">
        <v>66</v>
      </c>
      <c r="L9" s="21" t="s">
        <v>66</v>
      </c>
      <c r="M9" s="3" t="s">
        <v>66</v>
      </c>
      <c r="N9" t="s">
        <v>67</v>
      </c>
      <c r="O9" t="s">
        <v>67</v>
      </c>
      <c r="Q9" t="s">
        <v>125</v>
      </c>
      <c r="R9" t="s">
        <v>337</v>
      </c>
      <c r="S9" t="s">
        <v>88</v>
      </c>
      <c r="T9" t="s">
        <v>61</v>
      </c>
      <c r="U9" t="s">
        <v>61</v>
      </c>
      <c r="V9" t="s">
        <v>61</v>
      </c>
      <c r="W9" s="2">
        <v>37648</v>
      </c>
      <c r="X9" t="s">
        <v>338</v>
      </c>
      <c r="Y9" s="24"/>
      <c r="Z9" t="str">
        <f t="shared" si="0"/>
        <v>(done)</v>
      </c>
    </row>
    <row r="10" spans="1:26" ht="12.75">
      <c r="A10" s="9" t="s">
        <v>385</v>
      </c>
      <c r="B10" s="23" t="s">
        <v>288</v>
      </c>
      <c r="C10" s="2">
        <v>37698</v>
      </c>
      <c r="D10" t="s">
        <v>125</v>
      </c>
      <c r="E10" s="2">
        <v>37691</v>
      </c>
      <c r="F10" s="17" t="s">
        <v>65</v>
      </c>
      <c r="G10" s="3">
        <v>7</v>
      </c>
      <c r="H10" s="3" t="s">
        <v>153</v>
      </c>
      <c r="I10" s="3" t="s">
        <v>162</v>
      </c>
      <c r="J10" s="27" t="s">
        <v>66</v>
      </c>
      <c r="K10" s="3" t="s">
        <v>66</v>
      </c>
      <c r="L10" s="21" t="s">
        <v>66</v>
      </c>
      <c r="M10" s="3" t="s">
        <v>66</v>
      </c>
      <c r="N10" t="s">
        <v>67</v>
      </c>
      <c r="O10" t="s">
        <v>67</v>
      </c>
      <c r="P10" t="s">
        <v>66</v>
      </c>
      <c r="Q10" t="s">
        <v>125</v>
      </c>
      <c r="R10" t="s">
        <v>391</v>
      </c>
      <c r="S10" t="s">
        <v>88</v>
      </c>
      <c r="T10" t="s">
        <v>61</v>
      </c>
      <c r="U10" t="s">
        <v>61</v>
      </c>
      <c r="V10" t="s">
        <v>61</v>
      </c>
      <c r="W10" s="2">
        <v>37693</v>
      </c>
      <c r="X10" t="s">
        <v>390</v>
      </c>
      <c r="Y10" s="24"/>
      <c r="Z10" t="str">
        <f t="shared" si="0"/>
        <v>(done)</v>
      </c>
    </row>
    <row r="11" spans="1:26" ht="12.75">
      <c r="A11" s="9" t="s">
        <v>392</v>
      </c>
      <c r="B11" s="23" t="s">
        <v>288</v>
      </c>
      <c r="C11" s="2">
        <v>37708</v>
      </c>
      <c r="D11" t="s">
        <v>125</v>
      </c>
      <c r="E11" s="2">
        <v>37700</v>
      </c>
      <c r="F11" s="17" t="s">
        <v>65</v>
      </c>
      <c r="G11" s="3">
        <v>7</v>
      </c>
      <c r="H11" s="3" t="s">
        <v>153</v>
      </c>
      <c r="I11" s="3" t="s">
        <v>162</v>
      </c>
      <c r="J11" s="27" t="s">
        <v>66</v>
      </c>
      <c r="K11" s="3" t="s">
        <v>66</v>
      </c>
      <c r="L11" s="21" t="s">
        <v>66</v>
      </c>
      <c r="M11" s="3" t="s">
        <v>66</v>
      </c>
      <c r="N11" t="s">
        <v>67</v>
      </c>
      <c r="O11" t="s">
        <v>67</v>
      </c>
      <c r="P11" t="s">
        <v>66</v>
      </c>
      <c r="Q11" t="s">
        <v>125</v>
      </c>
      <c r="R11" t="s">
        <v>393</v>
      </c>
      <c r="S11" t="s">
        <v>88</v>
      </c>
      <c r="T11" t="s">
        <v>61</v>
      </c>
      <c r="U11" t="s">
        <v>61</v>
      </c>
      <c r="V11" t="s">
        <v>61</v>
      </c>
      <c r="W11" s="2">
        <v>37705</v>
      </c>
      <c r="X11" t="s">
        <v>394</v>
      </c>
      <c r="Y11" s="24"/>
      <c r="Z11" t="str">
        <f t="shared" si="0"/>
        <v>(done)</v>
      </c>
    </row>
    <row r="12" spans="1:26" ht="12.75">
      <c r="A12" s="9" t="s">
        <v>434</v>
      </c>
      <c r="B12" s="23" t="s">
        <v>288</v>
      </c>
      <c r="C12" s="2">
        <v>37789</v>
      </c>
      <c r="D12" t="s">
        <v>125</v>
      </c>
      <c r="E12" s="2">
        <v>37783</v>
      </c>
      <c r="F12" s="17" t="s">
        <v>65</v>
      </c>
      <c r="G12" s="3">
        <v>4</v>
      </c>
      <c r="H12" s="3" t="s">
        <v>153</v>
      </c>
      <c r="I12" s="3" t="s">
        <v>162</v>
      </c>
      <c r="J12" s="27" t="s">
        <v>66</v>
      </c>
      <c r="K12" s="3" t="s">
        <v>66</v>
      </c>
      <c r="L12" s="21" t="s">
        <v>66</v>
      </c>
      <c r="M12" s="3" t="s">
        <v>66</v>
      </c>
      <c r="N12" t="s">
        <v>67</v>
      </c>
      <c r="O12" t="s">
        <v>67</v>
      </c>
      <c r="P12" t="s">
        <v>66</v>
      </c>
      <c r="Q12" t="s">
        <v>125</v>
      </c>
      <c r="R12" t="s">
        <v>435</v>
      </c>
      <c r="S12" t="s">
        <v>88</v>
      </c>
      <c r="T12" t="s">
        <v>61</v>
      </c>
      <c r="U12" t="s">
        <v>61</v>
      </c>
      <c r="V12" t="s">
        <v>61</v>
      </c>
      <c r="W12" s="2">
        <v>37783</v>
      </c>
      <c r="X12" t="s">
        <v>436</v>
      </c>
      <c r="Y12" s="24"/>
      <c r="Z12" t="str">
        <f t="shared" si="0"/>
        <v>(done)</v>
      </c>
    </row>
    <row r="13" spans="1:26" ht="12.75">
      <c r="A13" s="9" t="s">
        <v>441</v>
      </c>
      <c r="B13" s="23" t="s">
        <v>362</v>
      </c>
      <c r="C13" s="2">
        <v>37792</v>
      </c>
      <c r="D13" t="s">
        <v>444</v>
      </c>
      <c r="E13" s="2">
        <v>37791</v>
      </c>
      <c r="F13" s="17" t="s">
        <v>65</v>
      </c>
      <c r="G13" s="3">
        <v>1</v>
      </c>
      <c r="H13" s="3" t="s">
        <v>153</v>
      </c>
      <c r="I13" s="3" t="s">
        <v>162</v>
      </c>
      <c r="J13" s="27" t="s">
        <v>66</v>
      </c>
      <c r="K13" s="3" t="s">
        <v>66</v>
      </c>
      <c r="L13" s="21" t="s">
        <v>66</v>
      </c>
      <c r="M13" s="3" t="s">
        <v>66</v>
      </c>
      <c r="N13" t="s">
        <v>67</v>
      </c>
      <c r="O13" t="s">
        <v>67</v>
      </c>
      <c r="P13" t="s">
        <v>66</v>
      </c>
      <c r="Q13" t="s">
        <v>125</v>
      </c>
      <c r="R13" t="s">
        <v>442</v>
      </c>
      <c r="S13" t="s">
        <v>88</v>
      </c>
      <c r="T13" t="s">
        <v>61</v>
      </c>
      <c r="U13" t="s">
        <v>61</v>
      </c>
      <c r="V13" t="s">
        <v>66</v>
      </c>
      <c r="W13" s="2">
        <v>37792</v>
      </c>
      <c r="X13" t="s">
        <v>443</v>
      </c>
      <c r="Y13" s="24"/>
      <c r="Z13" t="str">
        <f>D13</f>
        <v>ingest</v>
      </c>
    </row>
    <row r="14" spans="2:25" ht="12.75">
      <c r="B14" s="23"/>
      <c r="E14" s="2"/>
      <c r="K14" s="3"/>
      <c r="L14" s="21"/>
      <c r="M14" s="3"/>
      <c r="Y14" s="24"/>
    </row>
    <row r="15" spans="2:25" ht="12.75">
      <c r="B15" s="23"/>
      <c r="E15" s="2"/>
      <c r="K15" s="3"/>
      <c r="L15" s="21"/>
      <c r="M15" s="3"/>
      <c r="Y15" s="24"/>
    </row>
    <row r="16" spans="1:26" ht="12.75">
      <c r="A16" s="9" t="s">
        <v>3</v>
      </c>
      <c r="B16" s="23" t="s">
        <v>288</v>
      </c>
      <c r="C16" s="2">
        <v>37547</v>
      </c>
      <c r="D16" t="s">
        <v>125</v>
      </c>
      <c r="F16" s="17" t="s">
        <v>21</v>
      </c>
      <c r="G16" s="3">
        <v>255</v>
      </c>
      <c r="H16" s="3" t="s">
        <v>188</v>
      </c>
      <c r="I16" s="3" t="s">
        <v>162</v>
      </c>
      <c r="J16" s="27" t="s">
        <v>66</v>
      </c>
      <c r="K16" t="s">
        <v>54</v>
      </c>
      <c r="L16" t="s">
        <v>62</v>
      </c>
      <c r="M16" t="s">
        <v>61</v>
      </c>
      <c r="N16" t="s">
        <v>61</v>
      </c>
      <c r="O16" t="s">
        <v>92</v>
      </c>
      <c r="Q16" t="s">
        <v>54</v>
      </c>
      <c r="R16" t="s">
        <v>111</v>
      </c>
      <c r="S16" t="s">
        <v>88</v>
      </c>
      <c r="T16" t="s">
        <v>61</v>
      </c>
      <c r="U16" t="s">
        <v>61</v>
      </c>
      <c r="V16" t="s">
        <v>61</v>
      </c>
      <c r="W16" s="2">
        <v>37545</v>
      </c>
      <c r="X16" t="s">
        <v>112</v>
      </c>
      <c r="Y16" s="24" t="s">
        <v>81</v>
      </c>
      <c r="Z16" t="str">
        <f t="shared" si="0"/>
        <v>(done)</v>
      </c>
    </row>
    <row r="17" spans="1:26" ht="12.75">
      <c r="A17" s="9" t="s">
        <v>1</v>
      </c>
      <c r="B17" s="23" t="s">
        <v>288</v>
      </c>
      <c r="C17" s="2">
        <v>37561</v>
      </c>
      <c r="D17" t="s">
        <v>125</v>
      </c>
      <c r="F17" s="17" t="s">
        <v>19</v>
      </c>
      <c r="G17" s="3">
        <v>292</v>
      </c>
      <c r="H17" s="3" t="s">
        <v>154</v>
      </c>
      <c r="I17" s="3" t="s">
        <v>162</v>
      </c>
      <c r="J17" s="27" t="s">
        <v>66</v>
      </c>
      <c r="K17" t="s">
        <v>54</v>
      </c>
      <c r="L17" t="s">
        <v>62</v>
      </c>
      <c r="M17" t="s">
        <v>61</v>
      </c>
      <c r="N17" t="s">
        <v>61</v>
      </c>
      <c r="O17" t="s">
        <v>61</v>
      </c>
      <c r="Q17" t="s">
        <v>54</v>
      </c>
      <c r="R17" t="s">
        <v>121</v>
      </c>
      <c r="S17" t="s">
        <v>88</v>
      </c>
      <c r="T17" t="s">
        <v>61</v>
      </c>
      <c r="U17" t="s">
        <v>61</v>
      </c>
      <c r="V17" t="s">
        <v>61</v>
      </c>
      <c r="W17" s="2">
        <v>37550</v>
      </c>
      <c r="X17" t="s">
        <v>122</v>
      </c>
      <c r="Y17" s="24" t="s">
        <v>81</v>
      </c>
      <c r="Z17" t="str">
        <f aca="true" t="shared" si="1" ref="Z17:Z23">D17</f>
        <v>(done)</v>
      </c>
    </row>
    <row r="18" spans="1:26" ht="12.75">
      <c r="A18" s="9" t="s">
        <v>2</v>
      </c>
      <c r="B18" s="23" t="s">
        <v>316</v>
      </c>
      <c r="C18" s="2">
        <v>37564</v>
      </c>
      <c r="D18" t="s">
        <v>125</v>
      </c>
      <c r="F18" s="17" t="s">
        <v>20</v>
      </c>
      <c r="G18" s="3">
        <v>1864</v>
      </c>
      <c r="H18" s="3" t="s">
        <v>155</v>
      </c>
      <c r="I18" s="3" t="s">
        <v>162</v>
      </c>
      <c r="J18" s="27" t="s">
        <v>66</v>
      </c>
      <c r="K18" t="s">
        <v>54</v>
      </c>
      <c r="L18" t="s">
        <v>62</v>
      </c>
      <c r="M18" t="s">
        <v>61</v>
      </c>
      <c r="N18" t="s">
        <v>61</v>
      </c>
      <c r="O18" t="s">
        <v>61</v>
      </c>
      <c r="Q18" t="s">
        <v>54</v>
      </c>
      <c r="R18" t="s">
        <v>120</v>
      </c>
      <c r="S18" t="s">
        <v>88</v>
      </c>
      <c r="T18" t="s">
        <v>124</v>
      </c>
      <c r="U18" t="s">
        <v>61</v>
      </c>
      <c r="V18" t="s">
        <v>61</v>
      </c>
      <c r="W18" s="2">
        <v>37551</v>
      </c>
      <c r="X18" t="s">
        <v>123</v>
      </c>
      <c r="Y18" s="51">
        <f>validation!I12</f>
        <v>37636</v>
      </c>
      <c r="Z18" t="str">
        <f t="shared" si="1"/>
        <v>(done)</v>
      </c>
    </row>
    <row r="19" spans="1:26" ht="12.75">
      <c r="A19" s="9" t="s">
        <v>4</v>
      </c>
      <c r="B19" s="23" t="s">
        <v>316</v>
      </c>
      <c r="C19" s="2">
        <v>37564</v>
      </c>
      <c r="D19" t="s">
        <v>125</v>
      </c>
      <c r="F19" s="17" t="s">
        <v>22</v>
      </c>
      <c r="G19" s="3">
        <v>33</v>
      </c>
      <c r="H19" s="3" t="s">
        <v>156</v>
      </c>
      <c r="I19" s="3" t="s">
        <v>162</v>
      </c>
      <c r="J19" s="27" t="s">
        <v>66</v>
      </c>
      <c r="K19" t="s">
        <v>54</v>
      </c>
      <c r="L19" t="s">
        <v>62</v>
      </c>
      <c r="M19" t="s">
        <v>61</v>
      </c>
      <c r="N19" t="s">
        <v>61</v>
      </c>
      <c r="O19" t="s">
        <v>61</v>
      </c>
      <c r="Q19" t="s">
        <v>54</v>
      </c>
      <c r="R19" t="s">
        <v>141</v>
      </c>
      <c r="S19" t="s">
        <v>88</v>
      </c>
      <c r="T19" t="s">
        <v>61</v>
      </c>
      <c r="U19" t="s">
        <v>61</v>
      </c>
      <c r="V19" t="s">
        <v>61</v>
      </c>
      <c r="W19" s="2">
        <v>37552</v>
      </c>
      <c r="X19" t="s">
        <v>142</v>
      </c>
      <c r="Y19" s="51">
        <f>validation!I13</f>
        <v>37636</v>
      </c>
      <c r="Z19" t="str">
        <f t="shared" si="1"/>
        <v>(done)</v>
      </c>
    </row>
    <row r="20" spans="1:26" ht="12.75">
      <c r="A20" s="9" t="s">
        <v>5</v>
      </c>
      <c r="B20" s="23" t="s">
        <v>316</v>
      </c>
      <c r="C20" s="2">
        <v>37564</v>
      </c>
      <c r="D20" t="s">
        <v>125</v>
      </c>
      <c r="F20" s="17" t="s">
        <v>63</v>
      </c>
      <c r="G20" s="3">
        <v>55</v>
      </c>
      <c r="H20" s="3" t="s">
        <v>157</v>
      </c>
      <c r="I20" s="3" t="s">
        <v>162</v>
      </c>
      <c r="J20" s="27" t="s">
        <v>66</v>
      </c>
      <c r="K20" t="s">
        <v>54</v>
      </c>
      <c r="L20" t="s">
        <v>62</v>
      </c>
      <c r="M20" t="s">
        <v>61</v>
      </c>
      <c r="N20" t="s">
        <v>61</v>
      </c>
      <c r="O20" t="s">
        <v>61</v>
      </c>
      <c r="Q20" t="s">
        <v>54</v>
      </c>
      <c r="R20" t="s">
        <v>138</v>
      </c>
      <c r="S20" t="s">
        <v>88</v>
      </c>
      <c r="T20" t="s">
        <v>61</v>
      </c>
      <c r="U20" t="s">
        <v>61</v>
      </c>
      <c r="V20" t="s">
        <v>61</v>
      </c>
      <c r="W20" s="2">
        <v>37551</v>
      </c>
      <c r="X20" t="s">
        <v>134</v>
      </c>
      <c r="Y20" s="51">
        <f>validation!I14</f>
        <v>37636</v>
      </c>
      <c r="Z20" t="str">
        <f t="shared" si="1"/>
        <v>(done)</v>
      </c>
    </row>
    <row r="21" spans="1:26" ht="12.75">
      <c r="A21" s="9" t="s">
        <v>8</v>
      </c>
      <c r="B21" s="23" t="s">
        <v>316</v>
      </c>
      <c r="C21" s="2">
        <v>37564</v>
      </c>
      <c r="D21" t="s">
        <v>125</v>
      </c>
      <c r="F21" s="17" t="s">
        <v>24</v>
      </c>
      <c r="G21" s="3">
        <v>48</v>
      </c>
      <c r="H21" s="3" t="s">
        <v>158</v>
      </c>
      <c r="I21" s="3" t="s">
        <v>162</v>
      </c>
      <c r="J21" s="27" t="s">
        <v>66</v>
      </c>
      <c r="K21" t="s">
        <v>54</v>
      </c>
      <c r="L21" t="s">
        <v>62</v>
      </c>
      <c r="M21" t="s">
        <v>61</v>
      </c>
      <c r="N21" t="s">
        <v>61</v>
      </c>
      <c r="O21" t="s">
        <v>61</v>
      </c>
      <c r="Q21" t="s">
        <v>54</v>
      </c>
      <c r="R21" t="s">
        <v>139</v>
      </c>
      <c r="S21" t="s">
        <v>88</v>
      </c>
      <c r="T21" t="s">
        <v>61</v>
      </c>
      <c r="U21" t="s">
        <v>61</v>
      </c>
      <c r="V21" t="s">
        <v>61</v>
      </c>
      <c r="W21" s="2">
        <v>37552</v>
      </c>
      <c r="X21" t="s">
        <v>136</v>
      </c>
      <c r="Y21" s="51">
        <f>validation!I15</f>
        <v>37636</v>
      </c>
      <c r="Z21" t="str">
        <f t="shared" si="1"/>
        <v>(done)</v>
      </c>
    </row>
    <row r="22" spans="1:26" ht="12.75">
      <c r="A22" s="9" t="s">
        <v>9</v>
      </c>
      <c r="B22" s="23" t="s">
        <v>316</v>
      </c>
      <c r="C22" s="2">
        <v>37564</v>
      </c>
      <c r="D22" t="s">
        <v>125</v>
      </c>
      <c r="F22" s="17" t="s">
        <v>25</v>
      </c>
      <c r="G22" s="3">
        <v>20</v>
      </c>
      <c r="H22" s="3" t="s">
        <v>159</v>
      </c>
      <c r="I22" s="3" t="s">
        <v>162</v>
      </c>
      <c r="J22" s="27" t="s">
        <v>66</v>
      </c>
      <c r="K22" t="s">
        <v>54</v>
      </c>
      <c r="L22" t="s">
        <v>62</v>
      </c>
      <c r="M22" t="s">
        <v>61</v>
      </c>
      <c r="N22" t="s">
        <v>61</v>
      </c>
      <c r="O22" t="s">
        <v>61</v>
      </c>
      <c r="Q22" t="s">
        <v>54</v>
      </c>
      <c r="R22" t="s">
        <v>140</v>
      </c>
      <c r="S22" t="s">
        <v>88</v>
      </c>
      <c r="T22" t="s">
        <v>61</v>
      </c>
      <c r="U22" t="s">
        <v>61</v>
      </c>
      <c r="V22" t="s">
        <v>61</v>
      </c>
      <c r="W22" s="2">
        <v>37552</v>
      </c>
      <c r="X22" t="s">
        <v>137</v>
      </c>
      <c r="Y22" s="51">
        <f>validation!I16</f>
        <v>37636</v>
      </c>
      <c r="Z22" t="str">
        <f t="shared" si="1"/>
        <v>(done)</v>
      </c>
    </row>
    <row r="23" spans="1:26" ht="12.75">
      <c r="A23" s="9" t="s">
        <v>6</v>
      </c>
      <c r="B23" s="23" t="s">
        <v>288</v>
      </c>
      <c r="C23" s="2">
        <v>37584</v>
      </c>
      <c r="D23" t="s">
        <v>125</v>
      </c>
      <c r="F23" s="17" t="s">
        <v>71</v>
      </c>
      <c r="G23" s="3">
        <v>200000</v>
      </c>
      <c r="H23" s="20" t="s">
        <v>170</v>
      </c>
      <c r="I23" s="3" t="s">
        <v>162</v>
      </c>
      <c r="J23" s="27" t="s">
        <v>262</v>
      </c>
      <c r="K23" t="s">
        <v>54</v>
      </c>
      <c r="L23" t="s">
        <v>62</v>
      </c>
      <c r="M23" t="s">
        <v>61</v>
      </c>
      <c r="N23" t="s">
        <v>61</v>
      </c>
      <c r="O23" t="s">
        <v>61</v>
      </c>
      <c r="Q23" t="s">
        <v>54</v>
      </c>
      <c r="R23" t="s">
        <v>118</v>
      </c>
      <c r="S23" t="s">
        <v>88</v>
      </c>
      <c r="T23" t="s">
        <v>61</v>
      </c>
      <c r="U23" t="s">
        <v>61</v>
      </c>
      <c r="V23" t="s">
        <v>61</v>
      </c>
      <c r="W23" s="2">
        <v>37547</v>
      </c>
      <c r="X23" t="s">
        <v>119</v>
      </c>
      <c r="Y23" s="24"/>
      <c r="Z23" t="str">
        <f t="shared" si="1"/>
        <v>(done)</v>
      </c>
    </row>
    <row r="24" spans="1:26" ht="12.75">
      <c r="A24" s="9" t="s">
        <v>95</v>
      </c>
      <c r="B24" s="23" t="s">
        <v>288</v>
      </c>
      <c r="C24" s="2">
        <v>37547</v>
      </c>
      <c r="D24" t="s">
        <v>125</v>
      </c>
      <c r="F24" s="17" t="s">
        <v>113</v>
      </c>
      <c r="G24" s="3">
        <v>18</v>
      </c>
      <c r="H24" s="3" t="s">
        <v>160</v>
      </c>
      <c r="I24" s="3" t="s">
        <v>162</v>
      </c>
      <c r="J24" s="27" t="s">
        <v>413</v>
      </c>
      <c r="K24" s="2">
        <v>37537</v>
      </c>
      <c r="L24" t="s">
        <v>96</v>
      </c>
      <c r="M24" t="s">
        <v>61</v>
      </c>
      <c r="N24" t="s">
        <v>61</v>
      </c>
      <c r="O24" t="s">
        <v>61</v>
      </c>
      <c r="Q24" s="2">
        <v>37537</v>
      </c>
      <c r="R24" s="2" t="s">
        <v>105</v>
      </c>
      <c r="S24" t="s">
        <v>99</v>
      </c>
      <c r="T24" t="s">
        <v>61</v>
      </c>
      <c r="U24" t="s">
        <v>61</v>
      </c>
      <c r="V24" t="s">
        <v>61</v>
      </c>
      <c r="W24" s="2">
        <v>37546</v>
      </c>
      <c r="X24" t="s">
        <v>115</v>
      </c>
      <c r="Y24" s="24" t="s">
        <v>81</v>
      </c>
      <c r="Z24" t="s">
        <v>100</v>
      </c>
    </row>
    <row r="25" spans="1:26" ht="12.75">
      <c r="A25" s="9" t="s">
        <v>93</v>
      </c>
      <c r="B25" s="23" t="s">
        <v>288</v>
      </c>
      <c r="C25" s="2">
        <v>37547</v>
      </c>
      <c r="D25" t="s">
        <v>125</v>
      </c>
      <c r="F25" s="17" t="s">
        <v>113</v>
      </c>
      <c r="G25" s="3">
        <v>663</v>
      </c>
      <c r="H25" s="3" t="s">
        <v>160</v>
      </c>
      <c r="I25" s="3" t="s">
        <v>162</v>
      </c>
      <c r="J25" s="27" t="s">
        <v>413</v>
      </c>
      <c r="K25" s="2">
        <v>37537</v>
      </c>
      <c r="L25" t="s">
        <v>96</v>
      </c>
      <c r="M25" t="s">
        <v>61</v>
      </c>
      <c r="N25" t="s">
        <v>61</v>
      </c>
      <c r="O25" t="s">
        <v>61</v>
      </c>
      <c r="Q25" s="2">
        <v>37537</v>
      </c>
      <c r="R25" s="2" t="s">
        <v>114</v>
      </c>
      <c r="S25" t="s">
        <v>99</v>
      </c>
      <c r="T25" t="s">
        <v>61</v>
      </c>
      <c r="U25" t="s">
        <v>61</v>
      </c>
      <c r="V25" t="s">
        <v>61</v>
      </c>
      <c r="W25" s="2">
        <v>37546</v>
      </c>
      <c r="X25" t="s">
        <v>117</v>
      </c>
      <c r="Y25" s="24" t="s">
        <v>81</v>
      </c>
      <c r="Z25" t="s">
        <v>100</v>
      </c>
    </row>
    <row r="26" spans="1:26" ht="12.75">
      <c r="A26" s="9" t="s">
        <v>94</v>
      </c>
      <c r="B26" s="23" t="s">
        <v>288</v>
      </c>
      <c r="C26" s="2">
        <v>37561</v>
      </c>
      <c r="D26" t="s">
        <v>125</v>
      </c>
      <c r="F26" s="17" t="s">
        <v>113</v>
      </c>
      <c r="G26" s="3">
        <v>76</v>
      </c>
      <c r="H26" s="3" t="s">
        <v>160</v>
      </c>
      <c r="I26" s="3" t="s">
        <v>162</v>
      </c>
      <c r="J26" s="27" t="s">
        <v>413</v>
      </c>
      <c r="K26" s="2">
        <v>37537</v>
      </c>
      <c r="L26" t="s">
        <v>96</v>
      </c>
      <c r="M26" t="s">
        <v>61</v>
      </c>
      <c r="N26" t="s">
        <v>61</v>
      </c>
      <c r="O26" t="s">
        <v>61</v>
      </c>
      <c r="Q26" s="2">
        <v>37537</v>
      </c>
      <c r="R26" s="2" t="s">
        <v>104</v>
      </c>
      <c r="S26" s="2" t="s">
        <v>99</v>
      </c>
      <c r="T26" t="s">
        <v>61</v>
      </c>
      <c r="U26" t="s">
        <v>61</v>
      </c>
      <c r="V26" s="2" t="s">
        <v>61</v>
      </c>
      <c r="W26" s="2">
        <v>37546</v>
      </c>
      <c r="X26" t="s">
        <v>116</v>
      </c>
      <c r="Y26" s="24" t="s">
        <v>81</v>
      </c>
      <c r="Z26" t="s">
        <v>100</v>
      </c>
    </row>
    <row r="27" spans="1:26" ht="12.75">
      <c r="A27" s="9" t="s">
        <v>7</v>
      </c>
      <c r="B27" s="23" t="s">
        <v>288</v>
      </c>
      <c r="C27" s="2">
        <v>37582</v>
      </c>
      <c r="D27" t="s">
        <v>125</v>
      </c>
      <c r="F27" s="17" t="s">
        <v>23</v>
      </c>
      <c r="G27" s="3">
        <v>618</v>
      </c>
      <c r="H27" s="20" t="s">
        <v>165</v>
      </c>
      <c r="I27" s="3" t="s">
        <v>162</v>
      </c>
      <c r="J27" s="27" t="s">
        <v>262</v>
      </c>
      <c r="K27" t="s">
        <v>54</v>
      </c>
      <c r="L27" t="s">
        <v>82</v>
      </c>
      <c r="M27" t="s">
        <v>61</v>
      </c>
      <c r="N27" s="2" t="s">
        <v>61</v>
      </c>
      <c r="O27" t="s">
        <v>61</v>
      </c>
      <c r="Q27" s="2">
        <v>37574</v>
      </c>
      <c r="R27" s="2" t="s">
        <v>222</v>
      </c>
      <c r="S27" s="2" t="s">
        <v>88</v>
      </c>
      <c r="T27" t="s">
        <v>61</v>
      </c>
      <c r="U27" t="s">
        <v>61</v>
      </c>
      <c r="V27" t="s">
        <v>61</v>
      </c>
      <c r="W27" s="2">
        <v>37582</v>
      </c>
      <c r="X27" t="s">
        <v>223</v>
      </c>
      <c r="Y27" s="24" t="s">
        <v>81</v>
      </c>
      <c r="Z27" t="str">
        <f>D27</f>
        <v>(done)</v>
      </c>
    </row>
    <row r="28" spans="1:26" ht="12.75">
      <c r="A28" s="9" t="s">
        <v>55</v>
      </c>
      <c r="B28" s="23" t="s">
        <v>288</v>
      </c>
      <c r="C28" s="2">
        <v>37578</v>
      </c>
      <c r="D28" t="s">
        <v>125</v>
      </c>
      <c r="F28" s="17" t="s">
        <v>185</v>
      </c>
      <c r="G28" s="3">
        <v>2852</v>
      </c>
      <c r="H28" s="3" t="s">
        <v>175</v>
      </c>
      <c r="I28" s="3" t="s">
        <v>162</v>
      </c>
      <c r="J28" s="27" t="s">
        <v>263</v>
      </c>
      <c r="K28" t="s">
        <v>54</v>
      </c>
      <c r="L28" t="s">
        <v>82</v>
      </c>
      <c r="M28" t="s">
        <v>61</v>
      </c>
      <c r="N28" t="s">
        <v>61</v>
      </c>
      <c r="O28" t="s">
        <v>61</v>
      </c>
      <c r="Q28" s="2">
        <v>37576</v>
      </c>
      <c r="R28" s="2" t="s">
        <v>207</v>
      </c>
      <c r="S28" t="s">
        <v>88</v>
      </c>
      <c r="T28" t="s">
        <v>61</v>
      </c>
      <c r="U28" t="s">
        <v>61</v>
      </c>
      <c r="V28" t="s">
        <v>61</v>
      </c>
      <c r="W28" s="2">
        <v>37578</v>
      </c>
      <c r="X28" t="s">
        <v>209</v>
      </c>
      <c r="Y28" s="25"/>
      <c r="Z28" t="str">
        <f>D28</f>
        <v>(done)</v>
      </c>
    </row>
    <row r="29" spans="1:26" ht="12.75">
      <c r="A29" s="9" t="s">
        <v>56</v>
      </c>
      <c r="B29" s="23" t="s">
        <v>288</v>
      </c>
      <c r="C29" s="2">
        <v>37578</v>
      </c>
      <c r="D29" t="s">
        <v>125</v>
      </c>
      <c r="F29" s="17" t="s">
        <v>185</v>
      </c>
      <c r="G29" s="3">
        <v>8457</v>
      </c>
      <c r="H29" s="3" t="s">
        <v>175</v>
      </c>
      <c r="I29" s="3" t="s">
        <v>162</v>
      </c>
      <c r="J29" s="27" t="s">
        <v>263</v>
      </c>
      <c r="K29" s="2">
        <v>37533</v>
      </c>
      <c r="L29" t="s">
        <v>169</v>
      </c>
      <c r="M29" t="s">
        <v>61</v>
      </c>
      <c r="N29" t="s">
        <v>61</v>
      </c>
      <c r="O29" t="s">
        <v>61</v>
      </c>
      <c r="Q29" s="2">
        <v>37568</v>
      </c>
      <c r="R29" s="2" t="s">
        <v>199</v>
      </c>
      <c r="S29" t="s">
        <v>88</v>
      </c>
      <c r="T29" t="s">
        <v>61</v>
      </c>
      <c r="U29" t="s">
        <v>61</v>
      </c>
      <c r="V29" t="s">
        <v>61</v>
      </c>
      <c r="W29" s="2">
        <v>37578</v>
      </c>
      <c r="X29" t="s">
        <v>206</v>
      </c>
      <c r="Y29" s="25"/>
      <c r="Z29" t="str">
        <f>D29</f>
        <v>(done)</v>
      </c>
    </row>
    <row r="30" spans="1:26" ht="12.75">
      <c r="A30" s="9" t="s">
        <v>59</v>
      </c>
      <c r="B30" s="23" t="s">
        <v>288</v>
      </c>
      <c r="C30" s="2">
        <v>37584</v>
      </c>
      <c r="D30" t="s">
        <v>125</v>
      </c>
      <c r="F30" s="17" t="s">
        <v>186</v>
      </c>
      <c r="G30" s="3">
        <v>1720</v>
      </c>
      <c r="H30" s="3" t="s">
        <v>59</v>
      </c>
      <c r="I30" s="3" t="s">
        <v>162</v>
      </c>
      <c r="J30" s="27" t="s">
        <v>414</v>
      </c>
      <c r="K30" s="2">
        <v>37554</v>
      </c>
      <c r="L30" t="s">
        <v>172</v>
      </c>
      <c r="M30" t="s">
        <v>61</v>
      </c>
      <c r="N30" t="s">
        <v>61</v>
      </c>
      <c r="O30" t="s">
        <v>61</v>
      </c>
      <c r="Q30" s="2">
        <v>37554</v>
      </c>
      <c r="R30" t="s">
        <v>173</v>
      </c>
      <c r="S30" t="s">
        <v>88</v>
      </c>
      <c r="T30" t="s">
        <v>61</v>
      </c>
      <c r="U30" t="s">
        <v>61</v>
      </c>
      <c r="V30" t="s">
        <v>61</v>
      </c>
      <c r="W30" s="2">
        <v>37583</v>
      </c>
      <c r="X30" t="s">
        <v>233</v>
      </c>
      <c r="Y30" s="24" t="s">
        <v>81</v>
      </c>
      <c r="Z30" t="str">
        <f>D30</f>
        <v>(done)</v>
      </c>
    </row>
    <row r="31" spans="1:26" ht="12.75">
      <c r="A31" s="9" t="s">
        <v>29</v>
      </c>
      <c r="B31" s="23" t="s">
        <v>288</v>
      </c>
      <c r="C31" s="2">
        <v>37582</v>
      </c>
      <c r="D31" t="s">
        <v>125</v>
      </c>
      <c r="E31" t="s">
        <v>31</v>
      </c>
      <c r="F31" s="17" t="s">
        <v>143</v>
      </c>
      <c r="G31" s="3">
        <v>3165</v>
      </c>
      <c r="H31" s="20" t="s">
        <v>187</v>
      </c>
      <c r="I31" s="3" t="s">
        <v>162</v>
      </c>
      <c r="J31" s="27" t="s">
        <v>415</v>
      </c>
      <c r="K31" s="2">
        <v>37551</v>
      </c>
      <c r="L31" t="s">
        <v>135</v>
      </c>
      <c r="M31" t="s">
        <v>61</v>
      </c>
      <c r="N31" t="s">
        <v>61</v>
      </c>
      <c r="O31" t="s">
        <v>61</v>
      </c>
      <c r="Q31" s="2">
        <v>37573</v>
      </c>
      <c r="R31" t="s">
        <v>218</v>
      </c>
      <c r="S31" t="s">
        <v>88</v>
      </c>
      <c r="T31" t="s">
        <v>61</v>
      </c>
      <c r="U31" t="s">
        <v>61</v>
      </c>
      <c r="V31" t="s">
        <v>61</v>
      </c>
      <c r="W31" s="2">
        <v>37582</v>
      </c>
      <c r="X31" t="s">
        <v>224</v>
      </c>
      <c r="Y31" s="24" t="s">
        <v>81</v>
      </c>
      <c r="Z31" t="str">
        <f>D31</f>
        <v>(done)</v>
      </c>
    </row>
    <row r="32" spans="1:26" ht="12.75">
      <c r="A32" s="9" t="s">
        <v>36</v>
      </c>
      <c r="B32" s="23" t="s">
        <v>288</v>
      </c>
      <c r="C32" s="2">
        <v>37584</v>
      </c>
      <c r="D32" t="s">
        <v>125</v>
      </c>
      <c r="E32" t="s">
        <v>27</v>
      </c>
      <c r="F32" s="17" t="s">
        <v>146</v>
      </c>
      <c r="G32" s="3">
        <v>2878</v>
      </c>
      <c r="H32" s="20" t="s">
        <v>167</v>
      </c>
      <c r="I32" s="3" t="s">
        <v>162</v>
      </c>
      <c r="J32" s="27" t="s">
        <v>262</v>
      </c>
      <c r="K32" s="2">
        <v>37558</v>
      </c>
      <c r="L32" t="s">
        <v>201</v>
      </c>
      <c r="M32" t="s">
        <v>234</v>
      </c>
      <c r="N32" t="s">
        <v>61</v>
      </c>
      <c r="O32" t="s">
        <v>61</v>
      </c>
      <c r="Q32" s="2">
        <v>37580</v>
      </c>
      <c r="R32" t="s">
        <v>240</v>
      </c>
      <c r="S32" t="s">
        <v>236</v>
      </c>
      <c r="T32" t="s">
        <v>61</v>
      </c>
      <c r="U32" t="s">
        <v>238</v>
      </c>
      <c r="V32" t="s">
        <v>61</v>
      </c>
      <c r="W32" s="2">
        <v>37584</v>
      </c>
      <c r="X32" t="s">
        <v>241</v>
      </c>
      <c r="Y32" s="24" t="s">
        <v>81</v>
      </c>
      <c r="Z32" t="s">
        <v>242</v>
      </c>
    </row>
    <row r="33" spans="1:26" ht="12.75">
      <c r="A33" s="9" t="s">
        <v>38</v>
      </c>
      <c r="B33" s="23" t="s">
        <v>288</v>
      </c>
      <c r="C33" s="2">
        <v>37583</v>
      </c>
      <c r="D33" s="23" t="s">
        <v>125</v>
      </c>
      <c r="E33" t="s">
        <v>27</v>
      </c>
      <c r="F33" s="17" t="s">
        <v>216</v>
      </c>
      <c r="G33" s="3">
        <v>102</v>
      </c>
      <c r="H33" s="3" t="s">
        <v>38</v>
      </c>
      <c r="I33" s="3" t="s">
        <v>162</v>
      </c>
      <c r="J33" s="27" t="s">
        <v>262</v>
      </c>
      <c r="K33" s="2">
        <v>37579</v>
      </c>
      <c r="L33" s="3" t="s">
        <v>66</v>
      </c>
      <c r="M33" t="s">
        <v>61</v>
      </c>
      <c r="N33" s="2">
        <v>37581</v>
      </c>
      <c r="O33" t="s">
        <v>61</v>
      </c>
      <c r="Q33" s="2">
        <v>37579</v>
      </c>
      <c r="R33" t="s">
        <v>230</v>
      </c>
      <c r="S33" t="s">
        <v>88</v>
      </c>
      <c r="T33" t="s">
        <v>61</v>
      </c>
      <c r="U33" t="s">
        <v>61</v>
      </c>
      <c r="V33" t="s">
        <v>61</v>
      </c>
      <c r="W33" s="2">
        <v>37583</v>
      </c>
      <c r="X33" t="s">
        <v>231</v>
      </c>
      <c r="Y33" s="24" t="s">
        <v>81</v>
      </c>
      <c r="Z33" t="str">
        <f>D33</f>
        <v>(done)</v>
      </c>
    </row>
    <row r="34" spans="1:26" ht="12.75">
      <c r="A34" s="9" t="s">
        <v>200</v>
      </c>
      <c r="B34" s="23" t="s">
        <v>288</v>
      </c>
      <c r="C34" s="2">
        <v>37582</v>
      </c>
      <c r="D34" t="s">
        <v>232</v>
      </c>
      <c r="E34" t="s">
        <v>27</v>
      </c>
      <c r="F34" s="17" t="s">
        <v>217</v>
      </c>
      <c r="G34" s="3" t="s">
        <v>208</v>
      </c>
      <c r="H34" s="3" t="s">
        <v>215</v>
      </c>
      <c r="I34" s="3" t="s">
        <v>162</v>
      </c>
      <c r="J34" s="27" t="s">
        <v>262</v>
      </c>
      <c r="K34" s="2">
        <v>37572</v>
      </c>
      <c r="L34" t="s">
        <v>62</v>
      </c>
      <c r="M34" t="s">
        <v>61</v>
      </c>
      <c r="N34" s="2">
        <v>37579</v>
      </c>
      <c r="O34" t="s">
        <v>61</v>
      </c>
      <c r="Q34" s="2">
        <v>37578</v>
      </c>
      <c r="R34" t="s">
        <v>228</v>
      </c>
      <c r="S34" t="s">
        <v>88</v>
      </c>
      <c r="T34" t="s">
        <v>61</v>
      </c>
      <c r="U34" t="s">
        <v>61</v>
      </c>
      <c r="V34" t="s">
        <v>61</v>
      </c>
      <c r="W34" s="2">
        <v>37582</v>
      </c>
      <c r="X34" t="s">
        <v>229</v>
      </c>
      <c r="Y34" s="24" t="s">
        <v>81</v>
      </c>
      <c r="Z34" t="str">
        <f>D34</f>
        <v>(done); permanent URL 11/21</v>
      </c>
    </row>
    <row r="35" spans="1:25" ht="12.75">
      <c r="A35" s="9" t="s">
        <v>202</v>
      </c>
      <c r="B35" s="23" t="s">
        <v>288</v>
      </c>
      <c r="C35" s="2">
        <v>37641</v>
      </c>
      <c r="D35" s="23" t="s">
        <v>335</v>
      </c>
      <c r="E35" t="s">
        <v>28</v>
      </c>
      <c r="F35" s="17" t="s">
        <v>183</v>
      </c>
      <c r="G35" s="3">
        <v>13</v>
      </c>
      <c r="H35" s="3" t="s">
        <v>128</v>
      </c>
      <c r="I35" s="3" t="s">
        <v>162</v>
      </c>
      <c r="J35" s="27" t="s">
        <v>257</v>
      </c>
      <c r="K35" s="2">
        <v>37575</v>
      </c>
      <c r="L35" t="s">
        <v>205</v>
      </c>
      <c r="M35" s="3" t="s">
        <v>61</v>
      </c>
      <c r="N35" t="s">
        <v>61</v>
      </c>
      <c r="O35" t="s">
        <v>61</v>
      </c>
      <c r="Q35" s="2">
        <v>37575</v>
      </c>
      <c r="R35" t="s">
        <v>226</v>
      </c>
      <c r="S35" t="s">
        <v>88</v>
      </c>
      <c r="T35" t="s">
        <v>61</v>
      </c>
      <c r="U35" t="s">
        <v>61</v>
      </c>
      <c r="V35" t="s">
        <v>61</v>
      </c>
      <c r="W35" s="2">
        <v>37582</v>
      </c>
      <c r="X35" t="s">
        <v>227</v>
      </c>
      <c r="Y35" s="24" t="s">
        <v>81</v>
      </c>
    </row>
    <row r="36" spans="1:26" ht="12.75">
      <c r="A36" s="9" t="s">
        <v>126</v>
      </c>
      <c r="B36" s="23" t="s">
        <v>288</v>
      </c>
      <c r="C36" s="2">
        <v>37582</v>
      </c>
      <c r="D36" s="23" t="s">
        <v>125</v>
      </c>
      <c r="F36" s="17" t="s">
        <v>147</v>
      </c>
      <c r="G36" s="3">
        <v>111</v>
      </c>
      <c r="H36" s="20" t="s">
        <v>161</v>
      </c>
      <c r="I36" s="3" t="s">
        <v>162</v>
      </c>
      <c r="J36" s="27" t="s">
        <v>262</v>
      </c>
      <c r="K36" s="2">
        <v>37581</v>
      </c>
      <c r="L36" s="3" t="s">
        <v>66</v>
      </c>
      <c r="M36" t="s">
        <v>61</v>
      </c>
      <c r="N36" s="2">
        <v>37582</v>
      </c>
      <c r="O36" t="s">
        <v>61</v>
      </c>
      <c r="Q36" s="2">
        <v>37582</v>
      </c>
      <c r="R36" t="s">
        <v>225</v>
      </c>
      <c r="S36" t="s">
        <v>88</v>
      </c>
      <c r="T36" t="s">
        <v>61</v>
      </c>
      <c r="U36" t="s">
        <v>61</v>
      </c>
      <c r="V36" t="s">
        <v>61</v>
      </c>
      <c r="W36" s="2">
        <v>37582</v>
      </c>
      <c r="X36" t="s">
        <v>331</v>
      </c>
      <c r="Y36" s="24" t="s">
        <v>81</v>
      </c>
      <c r="Z36" t="str">
        <f>D36</f>
        <v>(done)</v>
      </c>
    </row>
    <row r="37" spans="1:26" ht="12.75">
      <c r="A37" s="9" t="s">
        <v>127</v>
      </c>
      <c r="B37" s="23" t="s">
        <v>288</v>
      </c>
      <c r="C37" s="2">
        <v>37572</v>
      </c>
      <c r="D37" s="23" t="s">
        <v>125</v>
      </c>
      <c r="F37" s="17" t="s">
        <v>163</v>
      </c>
      <c r="G37" s="3">
        <v>1075</v>
      </c>
      <c r="H37" s="20" t="s">
        <v>189</v>
      </c>
      <c r="I37" s="3" t="s">
        <v>162</v>
      </c>
      <c r="J37" s="27" t="s">
        <v>262</v>
      </c>
      <c r="K37" s="2">
        <v>37551</v>
      </c>
      <c r="L37" t="s">
        <v>164</v>
      </c>
      <c r="M37" t="s">
        <v>61</v>
      </c>
      <c r="N37" t="s">
        <v>61</v>
      </c>
      <c r="O37" t="s">
        <v>61</v>
      </c>
      <c r="Q37" s="2">
        <v>37551</v>
      </c>
      <c r="R37" t="s">
        <v>195</v>
      </c>
      <c r="S37" t="s">
        <v>88</v>
      </c>
      <c r="T37" t="s">
        <v>61</v>
      </c>
      <c r="U37" t="s">
        <v>61</v>
      </c>
      <c r="V37" t="s">
        <v>61</v>
      </c>
      <c r="W37" s="2">
        <v>37572</v>
      </c>
      <c r="X37" t="s">
        <v>198</v>
      </c>
      <c r="Y37" s="24" t="s">
        <v>81</v>
      </c>
      <c r="Z37" t="str">
        <f>D37</f>
        <v>(done)</v>
      </c>
    </row>
    <row r="38" spans="1:26" s="65" customFormat="1" ht="12.75">
      <c r="A38" s="9" t="s">
        <v>130</v>
      </c>
      <c r="B38" s="63" t="s">
        <v>288</v>
      </c>
      <c r="C38" s="64">
        <v>37584</v>
      </c>
      <c r="D38" s="65" t="s">
        <v>125</v>
      </c>
      <c r="F38" s="66" t="s">
        <v>148</v>
      </c>
      <c r="G38" s="67">
        <v>1514</v>
      </c>
      <c r="H38" s="68" t="s">
        <v>190</v>
      </c>
      <c r="I38" s="67" t="s">
        <v>162</v>
      </c>
      <c r="J38" s="27" t="s">
        <v>262</v>
      </c>
      <c r="K38" s="64">
        <v>37578</v>
      </c>
      <c r="L38" s="67" t="s">
        <v>66</v>
      </c>
      <c r="M38" s="65" t="s">
        <v>61</v>
      </c>
      <c r="N38" s="64">
        <v>37580</v>
      </c>
      <c r="O38" s="65" t="s">
        <v>61</v>
      </c>
      <c r="Q38" s="64">
        <v>37579</v>
      </c>
      <c r="R38" s="65" t="s">
        <v>235</v>
      </c>
      <c r="S38" s="65" t="s">
        <v>236</v>
      </c>
      <c r="T38" s="65" t="s">
        <v>61</v>
      </c>
      <c r="U38" s="65" t="s">
        <v>238</v>
      </c>
      <c r="W38" s="64">
        <v>37584</v>
      </c>
      <c r="X38" s="65" t="s">
        <v>239</v>
      </c>
      <c r="Y38" s="24" t="s">
        <v>81</v>
      </c>
      <c r="Z38" s="65" t="s">
        <v>237</v>
      </c>
    </row>
    <row r="39" spans="1:26" ht="12.75">
      <c r="A39" s="9" t="s">
        <v>244</v>
      </c>
      <c r="B39" s="23" t="s">
        <v>288</v>
      </c>
      <c r="C39" s="2">
        <v>37699</v>
      </c>
      <c r="D39" t="s">
        <v>125</v>
      </c>
      <c r="E39" s="2">
        <v>37586</v>
      </c>
      <c r="F39" s="17" t="s">
        <v>340</v>
      </c>
      <c r="G39" s="3">
        <v>296</v>
      </c>
      <c r="H39" s="20" t="s">
        <v>344</v>
      </c>
      <c r="I39" s="3" t="s">
        <v>370</v>
      </c>
      <c r="J39" s="27" t="s">
        <v>383</v>
      </c>
      <c r="K39" s="2">
        <v>37586</v>
      </c>
      <c r="L39" t="s">
        <v>334</v>
      </c>
      <c r="M39" t="s">
        <v>61</v>
      </c>
      <c r="N39" s="2">
        <v>37634</v>
      </c>
      <c r="O39" s="2">
        <v>37671</v>
      </c>
      <c r="P39" s="2"/>
      <c r="Q39" s="2">
        <v>37586</v>
      </c>
      <c r="R39" t="s">
        <v>367</v>
      </c>
      <c r="S39" t="s">
        <v>99</v>
      </c>
      <c r="T39" t="s">
        <v>61</v>
      </c>
      <c r="U39" t="s">
        <v>61</v>
      </c>
      <c r="V39" t="s">
        <v>61</v>
      </c>
      <c r="W39" s="2">
        <v>37671</v>
      </c>
      <c r="X39" t="s">
        <v>369</v>
      </c>
      <c r="Y39" s="26"/>
      <c r="Z39" t="s">
        <v>368</v>
      </c>
    </row>
    <row r="40" spans="1:26" ht="12.75">
      <c r="A40" s="9" t="s">
        <v>245</v>
      </c>
      <c r="B40" s="23" t="s">
        <v>288</v>
      </c>
      <c r="C40" s="2">
        <v>37699</v>
      </c>
      <c r="D40" t="s">
        <v>125</v>
      </c>
      <c r="E40" s="2">
        <v>37586</v>
      </c>
      <c r="F40" s="17" t="s">
        <v>339</v>
      </c>
      <c r="G40" s="3" t="s">
        <v>374</v>
      </c>
      <c r="H40" s="20" t="s">
        <v>343</v>
      </c>
      <c r="I40" s="3" t="s">
        <v>370</v>
      </c>
      <c r="J40" s="27" t="s">
        <v>383</v>
      </c>
      <c r="K40" s="2">
        <v>37586</v>
      </c>
      <c r="L40" t="s">
        <v>334</v>
      </c>
      <c r="M40" t="s">
        <v>61</v>
      </c>
      <c r="N40" s="2">
        <v>37636</v>
      </c>
      <c r="O40" s="2">
        <v>37676</v>
      </c>
      <c r="P40" s="2">
        <v>37676</v>
      </c>
      <c r="Q40" s="2">
        <v>37586</v>
      </c>
      <c r="R40" t="s">
        <v>260</v>
      </c>
      <c r="S40" t="s">
        <v>99</v>
      </c>
      <c r="T40" t="s">
        <v>61</v>
      </c>
      <c r="U40" t="s">
        <v>61</v>
      </c>
      <c r="V40" t="s">
        <v>61</v>
      </c>
      <c r="W40" s="2">
        <v>37676</v>
      </c>
      <c r="X40" t="s">
        <v>376</v>
      </c>
      <c r="Y40" s="26"/>
      <c r="Z40" t="s">
        <v>375</v>
      </c>
    </row>
    <row r="41" spans="1:26" ht="12.75">
      <c r="A41" s="9" t="s">
        <v>275</v>
      </c>
      <c r="B41" s="23" t="s">
        <v>288</v>
      </c>
      <c r="C41" s="2">
        <v>37699</v>
      </c>
      <c r="D41" t="s">
        <v>125</v>
      </c>
      <c r="E41" s="2">
        <v>37628</v>
      </c>
      <c r="F41" s="17" t="s">
        <v>342</v>
      </c>
      <c r="G41" s="3" t="s">
        <v>284</v>
      </c>
      <c r="H41" s="20" t="s">
        <v>346</v>
      </c>
      <c r="I41" s="3" t="s">
        <v>370</v>
      </c>
      <c r="J41" s="27" t="s">
        <v>383</v>
      </c>
      <c r="K41" s="2">
        <v>37629</v>
      </c>
      <c r="L41" s="3" t="s">
        <v>285</v>
      </c>
      <c r="M41" s="3" t="s">
        <v>61</v>
      </c>
      <c r="N41" s="2">
        <v>37636</v>
      </c>
      <c r="O41" s="2">
        <v>37673</v>
      </c>
      <c r="P41" s="2"/>
      <c r="Q41" s="2">
        <v>37629</v>
      </c>
      <c r="R41" t="s">
        <v>292</v>
      </c>
      <c r="S41" t="s">
        <v>99</v>
      </c>
      <c r="T41" t="s">
        <v>61</v>
      </c>
      <c r="U41" t="s">
        <v>61</v>
      </c>
      <c r="V41" t="s">
        <v>61</v>
      </c>
      <c r="W41" s="2">
        <v>37673</v>
      </c>
      <c r="X41" t="s">
        <v>372</v>
      </c>
      <c r="Z41" t="s">
        <v>368</v>
      </c>
    </row>
    <row r="42" spans="1:26" s="65" customFormat="1" ht="12.75">
      <c r="A42" s="9" t="s">
        <v>276</v>
      </c>
      <c r="B42" s="63" t="s">
        <v>288</v>
      </c>
      <c r="C42" s="64">
        <v>37699</v>
      </c>
      <c r="D42" s="65" t="s">
        <v>125</v>
      </c>
      <c r="E42" s="64">
        <v>37628</v>
      </c>
      <c r="F42" s="66" t="s">
        <v>341</v>
      </c>
      <c r="G42" s="67">
        <v>377</v>
      </c>
      <c r="H42" s="68" t="s">
        <v>345</v>
      </c>
      <c r="I42" s="67" t="s">
        <v>370</v>
      </c>
      <c r="J42" s="70" t="s">
        <v>384</v>
      </c>
      <c r="K42" s="64">
        <v>37629</v>
      </c>
      <c r="L42" s="65" t="s">
        <v>289</v>
      </c>
      <c r="M42" s="65" t="s">
        <v>61</v>
      </c>
      <c r="N42" s="64">
        <v>37636</v>
      </c>
      <c r="O42" s="64">
        <v>37673</v>
      </c>
      <c r="P42" s="64"/>
      <c r="Q42" s="64">
        <v>37629</v>
      </c>
      <c r="R42" s="65" t="s">
        <v>291</v>
      </c>
      <c r="S42" s="65" t="s">
        <v>99</v>
      </c>
      <c r="T42" s="65" t="s">
        <v>61</v>
      </c>
      <c r="U42" s="65" t="s">
        <v>61</v>
      </c>
      <c r="V42" s="65" t="s">
        <v>61</v>
      </c>
      <c r="W42" s="64">
        <v>37673</v>
      </c>
      <c r="X42" s="65" t="s">
        <v>373</v>
      </c>
      <c r="Z42" s="65" t="s">
        <v>100</v>
      </c>
    </row>
    <row r="43" spans="1:26" ht="12.75">
      <c r="A43" s="9" t="s">
        <v>35</v>
      </c>
      <c r="B43" s="23" t="s">
        <v>288</v>
      </c>
      <c r="C43" s="2">
        <v>37764</v>
      </c>
      <c r="D43" t="s">
        <v>125</v>
      </c>
      <c r="E43" t="s">
        <v>32</v>
      </c>
      <c r="F43" s="17" t="s">
        <v>145</v>
      </c>
      <c r="G43" s="3">
        <v>27</v>
      </c>
      <c r="H43" s="20" t="s">
        <v>35</v>
      </c>
      <c r="J43" s="27" t="s">
        <v>407</v>
      </c>
      <c r="K43" s="2">
        <v>37727</v>
      </c>
      <c r="L43" t="s">
        <v>403</v>
      </c>
      <c r="M43" t="s">
        <v>61</v>
      </c>
      <c r="N43" s="2">
        <v>37753</v>
      </c>
      <c r="O43" s="2">
        <v>37764</v>
      </c>
      <c r="Q43" s="2">
        <v>37727</v>
      </c>
      <c r="R43" t="s">
        <v>410</v>
      </c>
      <c r="S43" t="s">
        <v>61</v>
      </c>
      <c r="T43" t="s">
        <v>61</v>
      </c>
      <c r="U43" s="65" t="s">
        <v>238</v>
      </c>
      <c r="V43" s="16" t="s">
        <v>61</v>
      </c>
      <c r="W43" s="2">
        <v>37764</v>
      </c>
      <c r="X43" s="16" t="s">
        <v>411</v>
      </c>
      <c r="Y43" s="24" t="s">
        <v>81</v>
      </c>
      <c r="Z43" t="str">
        <f>D43</f>
        <v>(done)</v>
      </c>
    </row>
    <row r="44" spans="1:26" s="74" customFormat="1" ht="13.5" thickBot="1">
      <c r="A44" s="71" t="s">
        <v>37</v>
      </c>
      <c r="B44" s="72" t="s">
        <v>288</v>
      </c>
      <c r="C44" s="73">
        <v>37764</v>
      </c>
      <c r="D44" s="74" t="s">
        <v>125</v>
      </c>
      <c r="E44" s="74" t="s">
        <v>27</v>
      </c>
      <c r="F44" s="75" t="s">
        <v>72</v>
      </c>
      <c r="G44" s="76">
        <v>18757</v>
      </c>
      <c r="H44" s="77" t="s">
        <v>168</v>
      </c>
      <c r="I44" s="76" t="s">
        <v>162</v>
      </c>
      <c r="J44" s="78" t="s">
        <v>407</v>
      </c>
      <c r="K44" s="73">
        <v>37727</v>
      </c>
      <c r="L44" s="74" t="s">
        <v>403</v>
      </c>
      <c r="M44" s="76" t="s">
        <v>61</v>
      </c>
      <c r="N44" s="73">
        <v>37753</v>
      </c>
      <c r="O44" s="73">
        <v>37764</v>
      </c>
      <c r="Q44" s="73">
        <v>37727</v>
      </c>
      <c r="R44" s="74" t="s">
        <v>409</v>
      </c>
      <c r="S44" s="74" t="s">
        <v>61</v>
      </c>
      <c r="T44" s="74" t="s">
        <v>61</v>
      </c>
      <c r="U44" s="74" t="s">
        <v>238</v>
      </c>
      <c r="V44" s="74" t="s">
        <v>61</v>
      </c>
      <c r="W44" s="73">
        <v>37764</v>
      </c>
      <c r="X44" s="74" t="s">
        <v>408</v>
      </c>
      <c r="Y44" s="79" t="s">
        <v>81</v>
      </c>
      <c r="Z44" s="74" t="str">
        <f>D44</f>
        <v>(done)</v>
      </c>
    </row>
    <row r="45" spans="1:25" s="65" customFormat="1" ht="12.75">
      <c r="A45" s="9"/>
      <c r="B45" s="63"/>
      <c r="C45" s="64"/>
      <c r="F45" s="66"/>
      <c r="G45" s="67"/>
      <c r="H45" s="68"/>
      <c r="I45" s="67"/>
      <c r="J45" s="70"/>
      <c r="K45" s="64"/>
      <c r="M45" s="67"/>
      <c r="N45" s="64"/>
      <c r="O45" s="64"/>
      <c r="Q45" s="64"/>
      <c r="W45" s="64"/>
      <c r="Y45" s="82"/>
    </row>
    <row r="46" spans="1:25" s="65" customFormat="1" ht="12.75">
      <c r="A46" s="10" t="s">
        <v>423</v>
      </c>
      <c r="B46" s="63"/>
      <c r="C46" s="64"/>
      <c r="F46" s="66"/>
      <c r="G46" s="67"/>
      <c r="H46" s="68"/>
      <c r="I46" s="67"/>
      <c r="J46" s="70"/>
      <c r="K46" s="64"/>
      <c r="M46" s="67"/>
      <c r="N46" s="64"/>
      <c r="O46" s="64"/>
      <c r="Q46" s="64"/>
      <c r="W46" s="64"/>
      <c r="Y46" s="82"/>
    </row>
    <row r="47" spans="1:26" ht="12.75">
      <c r="A47" s="9" t="s">
        <v>39</v>
      </c>
      <c r="B47" s="22" t="s">
        <v>478</v>
      </c>
      <c r="C47" s="2">
        <v>37803</v>
      </c>
      <c r="D47" t="s">
        <v>479</v>
      </c>
      <c r="E47" t="s">
        <v>28</v>
      </c>
      <c r="F47" s="83" t="s">
        <v>437</v>
      </c>
      <c r="G47" s="3" t="s">
        <v>402</v>
      </c>
      <c r="I47" s="3" t="s">
        <v>162</v>
      </c>
      <c r="J47" s="27" t="s">
        <v>255</v>
      </c>
      <c r="K47" s="2">
        <v>37587</v>
      </c>
      <c r="L47" t="s">
        <v>334</v>
      </c>
      <c r="M47" s="16" t="s">
        <v>234</v>
      </c>
      <c r="Q47" s="2">
        <v>37587</v>
      </c>
      <c r="R47" s="16"/>
      <c r="T47" s="16" t="s">
        <v>254</v>
      </c>
      <c r="Z47" t="str">
        <f>D47</f>
        <v>ready for indexing</v>
      </c>
    </row>
    <row r="48" spans="1:26" ht="12.75">
      <c r="A48" s="9" t="s">
        <v>365</v>
      </c>
      <c r="B48" s="22" t="s">
        <v>421</v>
      </c>
      <c r="C48" s="2">
        <v>37803</v>
      </c>
      <c r="D48" s="80" t="s">
        <v>447</v>
      </c>
      <c r="E48" s="2">
        <v>37669</v>
      </c>
      <c r="F48" s="17" t="s">
        <v>378</v>
      </c>
      <c r="G48" s="3">
        <v>14303</v>
      </c>
      <c r="H48" s="20" t="s">
        <v>365</v>
      </c>
      <c r="I48" s="20" t="s">
        <v>162</v>
      </c>
      <c r="J48" s="27" t="s">
        <v>255</v>
      </c>
      <c r="K48" s="2">
        <v>37676</v>
      </c>
      <c r="L48" s="3" t="s">
        <v>379</v>
      </c>
      <c r="Z48" t="s">
        <v>377</v>
      </c>
    </row>
    <row r="49" spans="1:18" ht="12.75">
      <c r="A49" s="9" t="s">
        <v>419</v>
      </c>
      <c r="B49" s="22" t="s">
        <v>478</v>
      </c>
      <c r="C49" s="2">
        <v>37803</v>
      </c>
      <c r="D49" t="s">
        <v>479</v>
      </c>
      <c r="E49" t="s">
        <v>27</v>
      </c>
      <c r="F49" s="83" t="s">
        <v>438</v>
      </c>
      <c r="G49" s="3">
        <v>1021</v>
      </c>
      <c r="I49" s="3" t="s">
        <v>162</v>
      </c>
      <c r="J49" s="27" t="s">
        <v>262</v>
      </c>
      <c r="K49" s="2">
        <v>37635</v>
      </c>
      <c r="L49" t="s">
        <v>297</v>
      </c>
      <c r="R49" t="s">
        <v>298</v>
      </c>
    </row>
    <row r="50" spans="1:11" ht="12.75">
      <c r="A50" s="9" t="s">
        <v>203</v>
      </c>
      <c r="B50" s="22" t="s">
        <v>478</v>
      </c>
      <c r="C50" s="2">
        <v>37803</v>
      </c>
      <c r="D50" t="s">
        <v>479</v>
      </c>
      <c r="E50" t="s">
        <v>27</v>
      </c>
      <c r="F50" s="17" t="s">
        <v>445</v>
      </c>
      <c r="G50" s="3">
        <v>243</v>
      </c>
      <c r="I50" s="3" t="s">
        <v>162</v>
      </c>
      <c r="J50" s="27" t="s">
        <v>262</v>
      </c>
      <c r="K50" s="2">
        <v>37657</v>
      </c>
    </row>
    <row r="51" spans="1:25" ht="12.75">
      <c r="A51" s="9" t="s">
        <v>243</v>
      </c>
      <c r="B51" s="22" t="s">
        <v>421</v>
      </c>
      <c r="C51" s="2">
        <v>37803</v>
      </c>
      <c r="D51" s="80" t="s">
        <v>447</v>
      </c>
      <c r="E51" s="2">
        <v>37586</v>
      </c>
      <c r="F51" s="17" t="s">
        <v>395</v>
      </c>
      <c r="G51" s="3">
        <v>1208</v>
      </c>
      <c r="H51" s="20"/>
      <c r="I51" s="3" t="s">
        <v>370</v>
      </c>
      <c r="J51" s="27" t="s">
        <v>416</v>
      </c>
      <c r="K51" s="2">
        <v>37586</v>
      </c>
      <c r="L51" t="s">
        <v>334</v>
      </c>
      <c r="N51" s="2"/>
      <c r="Q51" s="2">
        <v>37586</v>
      </c>
      <c r="R51" t="s">
        <v>273</v>
      </c>
      <c r="Y51" s="26"/>
    </row>
    <row r="52" spans="1:25" ht="12.75">
      <c r="A52" s="9" t="s">
        <v>247</v>
      </c>
      <c r="B52" s="22" t="s">
        <v>421</v>
      </c>
      <c r="C52" s="2">
        <v>37803</v>
      </c>
      <c r="D52" t="s">
        <v>465</v>
      </c>
      <c r="E52" s="2">
        <v>37586</v>
      </c>
      <c r="F52" s="17" t="s">
        <v>398</v>
      </c>
      <c r="G52" s="3">
        <v>5001</v>
      </c>
      <c r="H52" s="20"/>
      <c r="J52" s="27" t="s">
        <v>268</v>
      </c>
      <c r="K52" s="2">
        <v>37586</v>
      </c>
      <c r="L52" s="3" t="s">
        <v>334</v>
      </c>
      <c r="N52" s="2"/>
      <c r="Q52" s="2">
        <v>37586</v>
      </c>
      <c r="R52" t="s">
        <v>265</v>
      </c>
      <c r="Y52" s="26"/>
    </row>
    <row r="53" spans="1:25" ht="13.5" customHeight="1">
      <c r="A53" s="9" t="s">
        <v>253</v>
      </c>
      <c r="B53" s="22" t="s">
        <v>478</v>
      </c>
      <c r="C53" s="2">
        <v>37803</v>
      </c>
      <c r="D53" t="s">
        <v>479</v>
      </c>
      <c r="E53" s="2">
        <v>37586</v>
      </c>
      <c r="F53" s="17" t="s">
        <v>399</v>
      </c>
      <c r="G53" s="3">
        <v>1940</v>
      </c>
      <c r="H53" s="20"/>
      <c r="I53" s="3" t="s">
        <v>370</v>
      </c>
      <c r="J53" s="27" t="s">
        <v>262</v>
      </c>
      <c r="K53" s="2">
        <v>37586</v>
      </c>
      <c r="L53" s="3" t="s">
        <v>334</v>
      </c>
      <c r="N53" s="2"/>
      <c r="Q53" s="2">
        <v>37586</v>
      </c>
      <c r="R53" t="s">
        <v>266</v>
      </c>
      <c r="Y53" s="26"/>
    </row>
    <row r="54" spans="1:18" ht="12.75">
      <c r="A54" s="9" t="s">
        <v>278</v>
      </c>
      <c r="B54" s="22" t="s">
        <v>462</v>
      </c>
      <c r="C54" s="2">
        <v>37805</v>
      </c>
      <c r="D54" s="22" t="s">
        <v>467</v>
      </c>
      <c r="E54" s="2">
        <v>37628</v>
      </c>
      <c r="F54" s="83" t="s">
        <v>439</v>
      </c>
      <c r="G54" s="3">
        <v>786</v>
      </c>
      <c r="H54" s="20"/>
      <c r="I54" s="3" t="s">
        <v>370</v>
      </c>
      <c r="J54" s="27" t="s">
        <v>262</v>
      </c>
      <c r="K54" s="2">
        <v>37631</v>
      </c>
      <c r="L54" t="s">
        <v>285</v>
      </c>
      <c r="R54" t="s">
        <v>294</v>
      </c>
    </row>
    <row r="55" spans="1:18" ht="12.75">
      <c r="A55" s="9" t="s">
        <v>280</v>
      </c>
      <c r="B55" s="23" t="s">
        <v>194</v>
      </c>
      <c r="C55" s="2">
        <v>37803</v>
      </c>
      <c r="D55" t="s">
        <v>466</v>
      </c>
      <c r="E55" s="2">
        <v>37628</v>
      </c>
      <c r="F55" s="17" t="s">
        <v>401</v>
      </c>
      <c r="G55" s="3">
        <v>3817</v>
      </c>
      <c r="H55" s="20"/>
      <c r="I55" s="3" t="s">
        <v>370</v>
      </c>
      <c r="J55" s="27" t="s">
        <v>268</v>
      </c>
      <c r="K55" s="2">
        <v>37629</v>
      </c>
      <c r="L55" t="s">
        <v>289</v>
      </c>
      <c r="R55" t="s">
        <v>295</v>
      </c>
    </row>
    <row r="56" spans="1:26" ht="12.75">
      <c r="A56" s="9" t="s">
        <v>282</v>
      </c>
      <c r="B56" s="22" t="s">
        <v>478</v>
      </c>
      <c r="C56" s="2">
        <v>37811</v>
      </c>
      <c r="D56" t="s">
        <v>479</v>
      </c>
      <c r="E56" s="2">
        <v>37628</v>
      </c>
      <c r="F56" s="17" t="s">
        <v>400</v>
      </c>
      <c r="G56" s="3">
        <v>2449</v>
      </c>
      <c r="H56" s="86" t="s">
        <v>464</v>
      </c>
      <c r="I56" s="3" t="s">
        <v>370</v>
      </c>
      <c r="J56" s="27" t="s">
        <v>262</v>
      </c>
      <c r="K56" s="2">
        <v>37629</v>
      </c>
      <c r="L56" t="s">
        <v>289</v>
      </c>
      <c r="R56" t="s">
        <v>296</v>
      </c>
      <c r="Z56" t="s">
        <v>290</v>
      </c>
    </row>
    <row r="57" spans="1:12" ht="12.75">
      <c r="A57" s="9" t="s">
        <v>279</v>
      </c>
      <c r="B57" s="22" t="s">
        <v>422</v>
      </c>
      <c r="C57" s="2">
        <v>37803</v>
      </c>
      <c r="D57" t="s">
        <v>463</v>
      </c>
      <c r="E57" s="2">
        <v>37628</v>
      </c>
      <c r="F57" s="83" t="s">
        <v>440</v>
      </c>
      <c r="G57" s="3">
        <v>20517</v>
      </c>
      <c r="H57" s="20"/>
      <c r="I57" s="3" t="s">
        <v>370</v>
      </c>
      <c r="J57" s="27" t="s">
        <v>269</v>
      </c>
      <c r="K57" s="2">
        <v>37630</v>
      </c>
      <c r="L57" t="s">
        <v>286</v>
      </c>
    </row>
    <row r="58" spans="1:8" ht="12.75">
      <c r="A58" s="9" t="s">
        <v>210</v>
      </c>
      <c r="B58" t="s">
        <v>421</v>
      </c>
      <c r="C58" s="2">
        <v>37811</v>
      </c>
      <c r="D58" t="s">
        <v>475</v>
      </c>
      <c r="E58" t="s">
        <v>42</v>
      </c>
      <c r="F58" s="17" t="s">
        <v>182</v>
      </c>
      <c r="H58" s="3" t="s">
        <v>177</v>
      </c>
    </row>
    <row r="59" spans="1:6" ht="12.75">
      <c r="A59" s="9" t="s">
        <v>474</v>
      </c>
      <c r="B59" t="s">
        <v>421</v>
      </c>
      <c r="C59" s="2">
        <v>37811</v>
      </c>
      <c r="D59" t="s">
        <v>475</v>
      </c>
      <c r="F59" s="17" t="s">
        <v>476</v>
      </c>
    </row>
    <row r="60" spans="1:5" ht="12.75">
      <c r="A60" s="9" t="s">
        <v>193</v>
      </c>
      <c r="B60" t="s">
        <v>421</v>
      </c>
      <c r="C60" s="2">
        <v>37811</v>
      </c>
      <c r="D60" t="s">
        <v>475</v>
      </c>
      <c r="E60" t="s">
        <v>28</v>
      </c>
    </row>
    <row r="62" spans="2:20" ht="12.75">
      <c r="B62" s="22"/>
      <c r="K62" s="2"/>
      <c r="M62" s="16"/>
      <c r="Q62" s="2"/>
      <c r="R62" s="16"/>
      <c r="T62" s="16"/>
    </row>
    <row r="63" spans="1:8" ht="12.75">
      <c r="A63" s="9" t="s">
        <v>40</v>
      </c>
      <c r="B63" s="22" t="s">
        <v>406</v>
      </c>
      <c r="C63" s="2">
        <v>37760</v>
      </c>
      <c r="D63" s="69" t="s">
        <v>404</v>
      </c>
      <c r="E63" t="s">
        <v>28</v>
      </c>
      <c r="F63" s="17" t="s">
        <v>181</v>
      </c>
      <c r="H63" s="3" t="s">
        <v>176</v>
      </c>
    </row>
    <row r="64" spans="1:4" ht="12.75">
      <c r="A64" s="9" t="s">
        <v>405</v>
      </c>
      <c r="B64" s="22" t="s">
        <v>406</v>
      </c>
      <c r="C64" s="2">
        <v>37761</v>
      </c>
      <c r="D64" s="69" t="s">
        <v>404</v>
      </c>
    </row>
    <row r="65" spans="1:8" ht="12.75">
      <c r="A65" s="9" t="s">
        <v>412</v>
      </c>
      <c r="B65" s="22" t="s">
        <v>406</v>
      </c>
      <c r="C65" s="2">
        <v>37769</v>
      </c>
      <c r="D65" s="23" t="s">
        <v>404</v>
      </c>
      <c r="H65" s="20"/>
    </row>
    <row r="66" spans="2:8" ht="12.75">
      <c r="B66" s="22"/>
      <c r="D66" s="23"/>
      <c r="H66" s="20"/>
    </row>
    <row r="67" spans="1:12" ht="12.75">
      <c r="A67" s="9" t="s">
        <v>281</v>
      </c>
      <c r="B67" s="23" t="s">
        <v>194</v>
      </c>
      <c r="C67" s="2">
        <v>37783</v>
      </c>
      <c r="D67" s="23" t="s">
        <v>418</v>
      </c>
      <c r="E67" s="2">
        <v>37628</v>
      </c>
      <c r="F67" s="17" t="s">
        <v>397</v>
      </c>
      <c r="G67" s="3">
        <v>513</v>
      </c>
      <c r="J67" s="27" t="s">
        <v>257</v>
      </c>
      <c r="K67" s="2">
        <v>37638</v>
      </c>
      <c r="L67" s="3" t="s">
        <v>380</v>
      </c>
    </row>
    <row r="68" spans="1:25" ht="12.75">
      <c r="A68" s="9" t="s">
        <v>249</v>
      </c>
      <c r="B68" s="23" t="s">
        <v>194</v>
      </c>
      <c r="C68" s="2">
        <v>37783</v>
      </c>
      <c r="D68" s="23" t="s">
        <v>417</v>
      </c>
      <c r="E68" s="2">
        <v>37586</v>
      </c>
      <c r="F68" s="17" t="s">
        <v>396</v>
      </c>
      <c r="G68" s="3">
        <v>7273</v>
      </c>
      <c r="H68" s="20"/>
      <c r="I68" s="3" t="s">
        <v>370</v>
      </c>
      <c r="J68" s="27" t="s">
        <v>269</v>
      </c>
      <c r="K68" s="2">
        <v>37586</v>
      </c>
      <c r="L68" s="3" t="s">
        <v>334</v>
      </c>
      <c r="N68" s="2"/>
      <c r="Q68" s="2">
        <v>37586</v>
      </c>
      <c r="R68" t="s">
        <v>264</v>
      </c>
      <c r="Y68" s="26"/>
    </row>
    <row r="69" spans="2:25" ht="12.75">
      <c r="B69" s="23"/>
      <c r="D69" s="23"/>
      <c r="E69" s="2"/>
      <c r="H69" s="20"/>
      <c r="K69" s="2"/>
      <c r="L69" s="3"/>
      <c r="N69" s="2"/>
      <c r="Q69" s="2"/>
      <c r="Y69" s="26"/>
    </row>
    <row r="70" spans="2:25" ht="12.75">
      <c r="B70" s="23"/>
      <c r="D70" s="23"/>
      <c r="E70" s="2"/>
      <c r="H70" s="20"/>
      <c r="K70" s="2"/>
      <c r="L70" s="3"/>
      <c r="N70" s="2"/>
      <c r="Q70" s="2"/>
      <c r="Y70" s="26"/>
    </row>
    <row r="71" spans="1:26" ht="12.75">
      <c r="A71" s="9" t="s">
        <v>277</v>
      </c>
      <c r="B71" s="22" t="s">
        <v>333</v>
      </c>
      <c r="C71" s="2">
        <v>37637</v>
      </c>
      <c r="D71" t="s">
        <v>332</v>
      </c>
      <c r="E71" s="2">
        <v>37628</v>
      </c>
      <c r="G71" s="3">
        <v>577</v>
      </c>
      <c r="H71" s="20"/>
      <c r="I71" s="3" t="s">
        <v>370</v>
      </c>
      <c r="J71" s="27" t="s">
        <v>257</v>
      </c>
      <c r="K71" s="2">
        <v>37631</v>
      </c>
      <c r="L71" t="s">
        <v>285</v>
      </c>
      <c r="R71" t="s">
        <v>293</v>
      </c>
      <c r="Z71" t="s">
        <v>332</v>
      </c>
    </row>
    <row r="72" spans="1:11" ht="12.75">
      <c r="A72" s="9" t="s">
        <v>283</v>
      </c>
      <c r="B72" s="22" t="s">
        <v>274</v>
      </c>
      <c r="C72" s="2">
        <v>37641</v>
      </c>
      <c r="D72" t="s">
        <v>287</v>
      </c>
      <c r="E72" s="2">
        <v>37631</v>
      </c>
      <c r="F72" s="17" t="s">
        <v>381</v>
      </c>
      <c r="G72" s="3">
        <v>303952</v>
      </c>
      <c r="H72" s="20"/>
      <c r="K72" s="2"/>
    </row>
    <row r="73" spans="2:11" ht="12.75">
      <c r="B73" s="22"/>
      <c r="E73" s="2"/>
      <c r="H73" s="20"/>
      <c r="K73" s="2"/>
    </row>
    <row r="74" spans="2:25" ht="12.75">
      <c r="B74" s="23"/>
      <c r="D74" s="23"/>
      <c r="E74" s="2"/>
      <c r="H74" s="20"/>
      <c r="K74" s="2"/>
      <c r="L74" s="3"/>
      <c r="N74" s="2"/>
      <c r="Q74" s="2"/>
      <c r="Y74" s="26"/>
    </row>
    <row r="75" spans="1:23" s="33" customFormat="1" ht="12.75">
      <c r="A75" s="30" t="s">
        <v>246</v>
      </c>
      <c r="B75" s="31"/>
      <c r="C75" s="32">
        <v>37587</v>
      </c>
      <c r="D75" s="33" t="s">
        <v>258</v>
      </c>
      <c r="E75" s="32">
        <v>37586</v>
      </c>
      <c r="F75" s="34"/>
      <c r="G75" s="35">
        <v>1</v>
      </c>
      <c r="H75" s="36"/>
      <c r="I75" s="35"/>
      <c r="J75" s="37" t="s">
        <v>257</v>
      </c>
      <c r="K75" s="32">
        <v>37586</v>
      </c>
      <c r="L75" s="35"/>
      <c r="N75" s="32"/>
      <c r="Q75" s="32">
        <v>37586</v>
      </c>
      <c r="W75" s="32"/>
    </row>
    <row r="76" spans="1:23" s="58" customFormat="1" ht="12.75">
      <c r="A76" s="55" t="s">
        <v>248</v>
      </c>
      <c r="B76" s="56"/>
      <c r="C76" s="57">
        <v>37670</v>
      </c>
      <c r="D76" s="58" t="s">
        <v>364</v>
      </c>
      <c r="E76" s="57">
        <v>37586</v>
      </c>
      <c r="F76" s="59" t="s">
        <v>382</v>
      </c>
      <c r="G76" s="60">
        <v>13</v>
      </c>
      <c r="H76" s="61"/>
      <c r="I76" s="60"/>
      <c r="J76" s="62" t="s">
        <v>257</v>
      </c>
      <c r="K76" s="57">
        <v>37586</v>
      </c>
      <c r="L76" s="60" t="s">
        <v>334</v>
      </c>
      <c r="N76" s="57"/>
      <c r="Q76" s="57">
        <v>37586</v>
      </c>
      <c r="R76" s="58" t="s">
        <v>261</v>
      </c>
      <c r="W76" s="57"/>
    </row>
    <row r="77" spans="1:23" s="58" customFormat="1" ht="12.75">
      <c r="A77" s="55" t="s">
        <v>250</v>
      </c>
      <c r="B77" s="81"/>
      <c r="C77" s="57">
        <v>37783</v>
      </c>
      <c r="D77" s="58" t="s">
        <v>420</v>
      </c>
      <c r="E77" s="57">
        <v>37586</v>
      </c>
      <c r="F77" s="59"/>
      <c r="G77" s="60">
        <v>1423</v>
      </c>
      <c r="H77" s="61"/>
      <c r="I77" s="60" t="s">
        <v>370</v>
      </c>
      <c r="J77" s="62" t="s">
        <v>259</v>
      </c>
      <c r="K77" s="57">
        <v>37586</v>
      </c>
      <c r="L77" s="60" t="s">
        <v>334</v>
      </c>
      <c r="N77" s="57"/>
      <c r="Q77" s="57">
        <v>37586</v>
      </c>
      <c r="R77" s="58" t="s">
        <v>270</v>
      </c>
      <c r="W77" s="57"/>
    </row>
    <row r="78" spans="1:23" s="58" customFormat="1" ht="12.75">
      <c r="A78" s="55" t="s">
        <v>252</v>
      </c>
      <c r="B78" s="56"/>
      <c r="C78" s="57">
        <v>37670</v>
      </c>
      <c r="D78" s="58" t="s">
        <v>366</v>
      </c>
      <c r="E78" s="57">
        <v>37586</v>
      </c>
      <c r="F78" s="59"/>
      <c r="G78" s="60" t="s">
        <v>271</v>
      </c>
      <c r="H78" s="61"/>
      <c r="I78" s="60"/>
      <c r="J78" s="62" t="s">
        <v>256</v>
      </c>
      <c r="K78" s="57">
        <v>37587</v>
      </c>
      <c r="L78" s="60" t="s">
        <v>334</v>
      </c>
      <c r="N78" s="57"/>
      <c r="Q78" s="57"/>
      <c r="R78" s="58" t="s">
        <v>272</v>
      </c>
      <c r="W78" s="57"/>
    </row>
    <row r="79" spans="1:23" s="58" customFormat="1" ht="12.75">
      <c r="A79" s="55" t="s">
        <v>251</v>
      </c>
      <c r="B79" s="81"/>
      <c r="C79" s="57">
        <v>37589</v>
      </c>
      <c r="D79" s="58" t="s">
        <v>420</v>
      </c>
      <c r="E79" s="57">
        <v>37586</v>
      </c>
      <c r="F79" s="59"/>
      <c r="G79" s="60">
        <v>23828</v>
      </c>
      <c r="H79" s="61"/>
      <c r="I79" s="60" t="s">
        <v>370</v>
      </c>
      <c r="J79" s="62" t="s">
        <v>257</v>
      </c>
      <c r="K79" s="57">
        <v>37586</v>
      </c>
      <c r="L79" s="60" t="s">
        <v>334</v>
      </c>
      <c r="N79" s="57"/>
      <c r="Q79" s="57">
        <v>37586</v>
      </c>
      <c r="R79" s="58" t="s">
        <v>267</v>
      </c>
      <c r="W79" s="57"/>
    </row>
    <row r="80" spans="1:26" ht="12.75">
      <c r="A80" s="9" t="s">
        <v>204</v>
      </c>
      <c r="B80" t="s">
        <v>194</v>
      </c>
      <c r="C80" s="2">
        <v>37566</v>
      </c>
      <c r="D80" t="s">
        <v>211</v>
      </c>
      <c r="E80" t="s">
        <v>32</v>
      </c>
      <c r="J80" s="27" t="s">
        <v>60</v>
      </c>
      <c r="Z80" t="str">
        <f>D80</f>
        <v>OAI server isn't ready - they're moving servers</v>
      </c>
    </row>
    <row r="81" spans="1:26" ht="12.75">
      <c r="A81" s="9" t="s">
        <v>33</v>
      </c>
      <c r="B81" t="s">
        <v>194</v>
      </c>
      <c r="D81" s="23" t="s">
        <v>97</v>
      </c>
      <c r="E81" t="s">
        <v>32</v>
      </c>
      <c r="F81" s="17" t="s">
        <v>144</v>
      </c>
      <c r="H81" s="20" t="s">
        <v>166</v>
      </c>
      <c r="J81" s="27" t="s">
        <v>60</v>
      </c>
      <c r="Z81" t="str">
        <f>D81</f>
        <v>Carrie Brindisi - no OAI server</v>
      </c>
    </row>
    <row r="82" ht="12.75">
      <c r="A82" s="9" t="s">
        <v>129</v>
      </c>
    </row>
    <row r="83" ht="12.75">
      <c r="A83" s="9" t="s">
        <v>131</v>
      </c>
    </row>
    <row r="84" ht="12.75">
      <c r="A84" s="9" t="s">
        <v>132</v>
      </c>
    </row>
    <row r="85" ht="12.75">
      <c r="A85" s="9" t="s">
        <v>133</v>
      </c>
    </row>
    <row r="86" spans="1:4" ht="12.75">
      <c r="A86" s="9" t="s">
        <v>191</v>
      </c>
      <c r="B86" t="s">
        <v>194</v>
      </c>
      <c r="C86" s="2">
        <v>37566</v>
      </c>
      <c r="D86" t="s">
        <v>192</v>
      </c>
    </row>
    <row r="87" spans="1:26" ht="12.75">
      <c r="A87" s="9" t="s">
        <v>68</v>
      </c>
      <c r="C87" s="2">
        <v>37519</v>
      </c>
      <c r="D87" t="s">
        <v>85</v>
      </c>
      <c r="E87" t="s">
        <v>171</v>
      </c>
      <c r="F87" s="17" t="s">
        <v>185</v>
      </c>
      <c r="G87" s="3">
        <v>1210000</v>
      </c>
      <c r="H87" s="3" t="s">
        <v>175</v>
      </c>
      <c r="I87" s="3" t="s">
        <v>162</v>
      </c>
      <c r="J87" s="27" t="s">
        <v>98</v>
      </c>
      <c r="Z87" t="str">
        <f>D87</f>
        <v>Umass incremental search?</v>
      </c>
    </row>
    <row r="88" spans="1:26" ht="12.75">
      <c r="A88" s="9" t="s">
        <v>69</v>
      </c>
      <c r="C88" s="2">
        <v>37519</v>
      </c>
      <c r="D88" t="s">
        <v>85</v>
      </c>
      <c r="E88" t="s">
        <v>171</v>
      </c>
      <c r="F88" s="17" t="s">
        <v>185</v>
      </c>
      <c r="G88" s="3">
        <v>320000</v>
      </c>
      <c r="H88" s="3" t="s">
        <v>175</v>
      </c>
      <c r="I88" s="3" t="s">
        <v>162</v>
      </c>
      <c r="J88" s="27" t="s">
        <v>98</v>
      </c>
      <c r="Z88" t="str">
        <f>D88</f>
        <v>Umass incremental search?</v>
      </c>
    </row>
    <row r="89" spans="1:26" ht="12.75">
      <c r="A89" s="9" t="s">
        <v>70</v>
      </c>
      <c r="C89" s="2">
        <v>37519</v>
      </c>
      <c r="D89" t="s">
        <v>85</v>
      </c>
      <c r="E89" t="s">
        <v>171</v>
      </c>
      <c r="F89" s="17" t="s">
        <v>185</v>
      </c>
      <c r="G89" s="3">
        <v>501000</v>
      </c>
      <c r="H89" s="3" t="s">
        <v>175</v>
      </c>
      <c r="I89" s="3" t="s">
        <v>162</v>
      </c>
      <c r="J89" s="27" t="s">
        <v>98</v>
      </c>
      <c r="Z89" t="str">
        <f>D89</f>
        <v>Umass incremental search?</v>
      </c>
    </row>
    <row r="90" spans="1:8" ht="12.75">
      <c r="A90" s="9" t="s">
        <v>41</v>
      </c>
      <c r="B90" t="s">
        <v>46</v>
      </c>
      <c r="E90" t="s">
        <v>42</v>
      </c>
      <c r="F90" s="17" t="s">
        <v>348</v>
      </c>
      <c r="H90" s="3" t="s">
        <v>347</v>
      </c>
    </row>
    <row r="91" spans="1:8" ht="12.75">
      <c r="A91" s="9" t="s">
        <v>43</v>
      </c>
      <c r="B91" t="s">
        <v>194</v>
      </c>
      <c r="C91" s="2">
        <v>37659</v>
      </c>
      <c r="D91" t="s">
        <v>363</v>
      </c>
      <c r="E91" t="s">
        <v>45</v>
      </c>
      <c r="F91" s="17" t="s">
        <v>184</v>
      </c>
      <c r="H91" s="3" t="s">
        <v>178</v>
      </c>
    </row>
    <row r="92" spans="1:5" ht="12.75">
      <c r="A92" s="9" t="s">
        <v>44</v>
      </c>
      <c r="B92" t="s">
        <v>46</v>
      </c>
      <c r="E92" t="s">
        <v>45</v>
      </c>
    </row>
  </sheetData>
  <mergeCells count="2">
    <mergeCell ref="T2:U2"/>
    <mergeCell ref="N2:O2"/>
  </mergeCells>
  <printOptions gridLines="1"/>
  <pageMargins left="0.23" right="0.2" top="0.35" bottom="0.32" header="0.21" footer="0.2"/>
  <pageSetup horizontalDpi="600" verticalDpi="600" orientation="landscape" scale="95" r:id="rId1"/>
  <headerFooter alignWithMargins="0">
    <oddHeader>&amp;CInterimIngestTracker1.xls&amp;RPage &amp;P</oddHead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98"/>
  <sheetViews>
    <sheetView workbookViewId="0" topLeftCell="A1">
      <pane ySplit="1050" topLeftCell="BM1" activePane="bottomLeft" state="split"/>
      <selection pane="topLeft" activeCell="G1" sqref="G1"/>
      <selection pane="bottomLeft" activeCell="A15" sqref="A15"/>
    </sheetView>
  </sheetViews>
  <sheetFormatPr defaultColWidth="9.140625" defaultRowHeight="12.75"/>
  <cols>
    <col min="1" max="1" width="27.421875" style="9" customWidth="1"/>
    <col min="2" max="2" width="8.140625" style="0" customWidth="1"/>
    <col min="3" max="3" width="10.7109375" style="2" customWidth="1"/>
    <col min="4" max="4" width="26.8515625" style="0" customWidth="1"/>
    <col min="5" max="5" width="10.421875" style="0" customWidth="1"/>
    <col min="6" max="6" width="9.421875" style="17" customWidth="1"/>
    <col min="7" max="7" width="9.28125" style="3" customWidth="1"/>
    <col min="8" max="8" width="12.140625" style="3" customWidth="1"/>
    <col min="9" max="9" width="7.140625" style="3" customWidth="1"/>
    <col min="10" max="10" width="10.421875" style="27" customWidth="1"/>
    <col min="11" max="12" width="7.140625" style="27" customWidth="1"/>
    <col min="13" max="13" width="10.00390625" style="0" customWidth="1"/>
    <col min="14" max="14" width="7.421875" style="0" customWidth="1"/>
    <col min="15" max="16" width="10.140625" style="0" customWidth="1"/>
    <col min="17" max="17" width="31.00390625" style="0" customWidth="1"/>
    <col min="19" max="21" width="7.7109375" style="0" customWidth="1"/>
    <col min="22" max="22" width="10.421875" style="2" customWidth="1"/>
    <col min="23" max="23" width="35.421875" style="0" customWidth="1"/>
    <col min="24" max="24" width="14.140625" style="0" customWidth="1"/>
    <col min="25" max="25" width="54.421875" style="0" customWidth="1"/>
  </cols>
  <sheetData>
    <row r="1" spans="5:18" ht="12.75">
      <c r="E1" s="1" t="s">
        <v>355</v>
      </c>
      <c r="M1" s="1" t="s">
        <v>349</v>
      </c>
      <c r="O1" s="1" t="s">
        <v>351</v>
      </c>
      <c r="P1" s="1"/>
      <c r="R1" s="52" t="s">
        <v>73</v>
      </c>
    </row>
    <row r="2" spans="1:24" s="1" customFormat="1" ht="12.75">
      <c r="A2" s="10"/>
      <c r="C2" s="12"/>
      <c r="E2" s="1" t="s">
        <v>351</v>
      </c>
      <c r="F2" s="18"/>
      <c r="G2" s="4"/>
      <c r="H2" s="4" t="s">
        <v>149</v>
      </c>
      <c r="I2" s="84"/>
      <c r="J2" s="5" t="s">
        <v>452</v>
      </c>
      <c r="K2" s="85"/>
      <c r="L2" s="85" t="s">
        <v>457</v>
      </c>
      <c r="M2" s="1" t="s">
        <v>350</v>
      </c>
      <c r="O2" s="5" t="s">
        <v>74</v>
      </c>
      <c r="P2" s="5" t="s">
        <v>74</v>
      </c>
      <c r="R2" s="53" t="s">
        <v>352</v>
      </c>
      <c r="S2" s="90" t="s">
        <v>89</v>
      </c>
      <c r="T2" s="90"/>
      <c r="U2" s="5"/>
      <c r="V2" s="12" t="s">
        <v>52</v>
      </c>
      <c r="X2" s="1" t="s">
        <v>197</v>
      </c>
    </row>
    <row r="3" spans="1:25" s="6" customFormat="1" ht="13.5" thickBot="1">
      <c r="A3" s="11" t="s">
        <v>84</v>
      </c>
      <c r="B3" s="14" t="s">
        <v>0</v>
      </c>
      <c r="C3" s="13" t="s">
        <v>26</v>
      </c>
      <c r="D3" s="15" t="s">
        <v>83</v>
      </c>
      <c r="E3" s="6" t="s">
        <v>356</v>
      </c>
      <c r="F3" s="19" t="s">
        <v>86</v>
      </c>
      <c r="G3" s="7" t="s">
        <v>87</v>
      </c>
      <c r="H3" s="7" t="s">
        <v>151</v>
      </c>
      <c r="I3" s="7" t="s">
        <v>446</v>
      </c>
      <c r="J3" s="29" t="s">
        <v>453</v>
      </c>
      <c r="K3" s="29" t="s">
        <v>451</v>
      </c>
      <c r="L3" s="29" t="s">
        <v>455</v>
      </c>
      <c r="M3" s="6" t="s">
        <v>47</v>
      </c>
      <c r="N3" s="6" t="s">
        <v>79</v>
      </c>
      <c r="O3" s="6" t="s">
        <v>58</v>
      </c>
      <c r="P3" s="6" t="s">
        <v>352</v>
      </c>
      <c r="Q3" s="6" t="s">
        <v>103</v>
      </c>
      <c r="R3" s="8" t="s">
        <v>353</v>
      </c>
      <c r="S3" s="6" t="s">
        <v>75</v>
      </c>
      <c r="T3" s="6" t="s">
        <v>76</v>
      </c>
      <c r="U3" s="6" t="s">
        <v>108</v>
      </c>
      <c r="V3" s="13" t="s">
        <v>53</v>
      </c>
      <c r="W3" s="6" t="s">
        <v>102</v>
      </c>
      <c r="X3" s="6" t="s">
        <v>196</v>
      </c>
      <c r="Y3" s="6" t="s">
        <v>34</v>
      </c>
    </row>
    <row r="4" spans="1:25" ht="12.75">
      <c r="A4" s="9" t="s">
        <v>55</v>
      </c>
      <c r="B4" s="23" t="s">
        <v>288</v>
      </c>
      <c r="C4" s="2">
        <v>37651</v>
      </c>
      <c r="D4" s="23" t="s">
        <v>125</v>
      </c>
      <c r="E4" s="2">
        <v>37631</v>
      </c>
      <c r="F4" s="17" t="s">
        <v>185</v>
      </c>
      <c r="G4" s="3">
        <v>2851</v>
      </c>
      <c r="H4" s="3" t="s">
        <v>175</v>
      </c>
      <c r="M4" s="2">
        <v>37645</v>
      </c>
      <c r="N4" t="s">
        <v>61</v>
      </c>
      <c r="O4" t="s">
        <v>61</v>
      </c>
      <c r="Q4" s="2" t="s">
        <v>358</v>
      </c>
      <c r="R4" s="54" t="s">
        <v>354</v>
      </c>
      <c r="S4" t="s">
        <v>354</v>
      </c>
      <c r="T4" t="s">
        <v>354</v>
      </c>
      <c r="U4" t="s">
        <v>354</v>
      </c>
      <c r="V4" s="2">
        <v>37651</v>
      </c>
      <c r="W4" t="s">
        <v>360</v>
      </c>
      <c r="X4" s="25"/>
      <c r="Y4" t="s">
        <v>357</v>
      </c>
    </row>
    <row r="5" spans="1:24" ht="12.75">
      <c r="A5" s="9" t="s">
        <v>56</v>
      </c>
      <c r="B5" s="23" t="s">
        <v>288</v>
      </c>
      <c r="C5" s="2">
        <v>37651</v>
      </c>
      <c r="D5" s="23" t="s">
        <v>125</v>
      </c>
      <c r="E5" s="2">
        <v>37631</v>
      </c>
      <c r="F5" s="17" t="s">
        <v>185</v>
      </c>
      <c r="G5" s="3">
        <v>8457</v>
      </c>
      <c r="H5" s="3" t="s">
        <v>175</v>
      </c>
      <c r="M5" s="2">
        <v>37645</v>
      </c>
      <c r="N5" t="s">
        <v>61</v>
      </c>
      <c r="O5" t="s">
        <v>61</v>
      </c>
      <c r="Q5" s="2" t="s">
        <v>359</v>
      </c>
      <c r="R5" s="54" t="s">
        <v>354</v>
      </c>
      <c r="S5" t="s">
        <v>354</v>
      </c>
      <c r="T5" t="s">
        <v>354</v>
      </c>
      <c r="U5" t="s">
        <v>354</v>
      </c>
      <c r="V5" s="2">
        <v>37651</v>
      </c>
      <c r="W5" t="s">
        <v>361</v>
      </c>
      <c r="X5" s="25"/>
    </row>
    <row r="6" spans="1:24" ht="12.75">
      <c r="A6" s="9" t="s">
        <v>386</v>
      </c>
      <c r="B6" s="23" t="s">
        <v>288</v>
      </c>
      <c r="C6" s="2">
        <v>37694</v>
      </c>
      <c r="D6" s="23" t="s">
        <v>125</v>
      </c>
      <c r="E6" s="2">
        <v>37691</v>
      </c>
      <c r="F6" s="17" t="s">
        <v>65</v>
      </c>
      <c r="G6" s="3">
        <v>1</v>
      </c>
      <c r="H6" s="3" t="s">
        <v>153</v>
      </c>
      <c r="I6" s="3" t="s">
        <v>66</v>
      </c>
      <c r="M6" s="2">
        <v>37690</v>
      </c>
      <c r="N6" t="s">
        <v>387</v>
      </c>
      <c r="O6" t="s">
        <v>66</v>
      </c>
      <c r="P6" t="s">
        <v>66</v>
      </c>
      <c r="Q6" s="2" t="s">
        <v>388</v>
      </c>
      <c r="R6" s="54" t="s">
        <v>354</v>
      </c>
      <c r="S6" s="54" t="s">
        <v>354</v>
      </c>
      <c r="T6" s="54" t="s">
        <v>354</v>
      </c>
      <c r="U6" s="54" t="s">
        <v>66</v>
      </c>
      <c r="V6" s="2">
        <v>37693</v>
      </c>
      <c r="W6" s="54" t="s">
        <v>389</v>
      </c>
      <c r="X6" s="25"/>
    </row>
    <row r="7" ht="12.75">
      <c r="R7" s="23"/>
    </row>
    <row r="8" ht="12.75">
      <c r="R8" s="23"/>
    </row>
    <row r="9" spans="1:18" ht="12.75">
      <c r="A9" s="9" t="s">
        <v>36</v>
      </c>
      <c r="B9" t="s">
        <v>421</v>
      </c>
      <c r="C9" s="2">
        <v>37811</v>
      </c>
      <c r="D9" t="s">
        <v>475</v>
      </c>
      <c r="H9" s="3" t="s">
        <v>167</v>
      </c>
      <c r="I9" s="3" t="s">
        <v>88</v>
      </c>
      <c r="J9" s="27" t="s">
        <v>234</v>
      </c>
      <c r="K9" s="87" t="s">
        <v>459</v>
      </c>
      <c r="L9" s="27" t="s">
        <v>456</v>
      </c>
      <c r="R9" s="23"/>
    </row>
    <row r="10" spans="1:18" ht="12.75">
      <c r="A10" s="9" t="s">
        <v>424</v>
      </c>
      <c r="B10" t="s">
        <v>194</v>
      </c>
      <c r="C10" s="2">
        <v>37783</v>
      </c>
      <c r="D10" t="s">
        <v>448</v>
      </c>
      <c r="G10" s="3">
        <v>200000</v>
      </c>
      <c r="H10" s="3" t="s">
        <v>170</v>
      </c>
      <c r="I10" s="3" t="s">
        <v>88</v>
      </c>
      <c r="J10" s="27" t="s">
        <v>449</v>
      </c>
      <c r="K10" s="27" t="s">
        <v>458</v>
      </c>
      <c r="L10" s="27" t="s">
        <v>456</v>
      </c>
      <c r="R10" s="23"/>
    </row>
    <row r="11" spans="1:18" ht="12.75">
      <c r="A11" s="9" t="s">
        <v>425</v>
      </c>
      <c r="B11" s="80" t="s">
        <v>468</v>
      </c>
      <c r="C11" s="2">
        <v>37810</v>
      </c>
      <c r="D11" t="s">
        <v>469</v>
      </c>
      <c r="G11" s="67">
        <v>1514</v>
      </c>
      <c r="H11" s="3" t="s">
        <v>190</v>
      </c>
      <c r="I11" s="3" t="s">
        <v>88</v>
      </c>
      <c r="J11" s="27" t="s">
        <v>234</v>
      </c>
      <c r="K11" s="27" t="s">
        <v>454</v>
      </c>
      <c r="L11" s="27" t="s">
        <v>456</v>
      </c>
      <c r="R11" s="23"/>
    </row>
    <row r="12" ht="12.75">
      <c r="R12" s="23"/>
    </row>
    <row r="13" spans="1:18" ht="12.75">
      <c r="A13" s="9" t="s">
        <v>29</v>
      </c>
      <c r="B13" s="23" t="s">
        <v>194</v>
      </c>
      <c r="C13" s="2">
        <v>37805</v>
      </c>
      <c r="D13" s="23" t="s">
        <v>472</v>
      </c>
      <c r="G13" s="3">
        <v>3165</v>
      </c>
      <c r="H13" s="3" t="s">
        <v>187</v>
      </c>
      <c r="I13" s="3" t="s">
        <v>88</v>
      </c>
      <c r="J13" s="27" t="s">
        <v>450</v>
      </c>
      <c r="K13" s="87" t="s">
        <v>461</v>
      </c>
      <c r="L13" s="28" t="s">
        <v>460</v>
      </c>
      <c r="R13" s="23"/>
    </row>
    <row r="14" spans="1:18" ht="12.75">
      <c r="A14" s="9" t="s">
        <v>7</v>
      </c>
      <c r="B14" s="22" t="s">
        <v>421</v>
      </c>
      <c r="C14" s="2">
        <v>37805</v>
      </c>
      <c r="D14" t="s">
        <v>471</v>
      </c>
      <c r="G14" s="3">
        <v>618</v>
      </c>
      <c r="H14" s="3" t="s">
        <v>165</v>
      </c>
      <c r="I14" s="3" t="s">
        <v>88</v>
      </c>
      <c r="J14" s="27" t="s">
        <v>450</v>
      </c>
      <c r="K14" s="27" t="s">
        <v>454</v>
      </c>
      <c r="L14" s="27" t="s">
        <v>456</v>
      </c>
      <c r="R14" s="23"/>
    </row>
    <row r="15" spans="1:22" ht="12.75">
      <c r="A15" s="9" t="s">
        <v>127</v>
      </c>
      <c r="B15" s="22" t="s">
        <v>362</v>
      </c>
      <c r="C15" s="2">
        <v>37812</v>
      </c>
      <c r="D15" t="s">
        <v>477</v>
      </c>
      <c r="G15" s="3">
        <v>1075</v>
      </c>
      <c r="H15" s="3" t="s">
        <v>189</v>
      </c>
      <c r="I15" s="3" t="s">
        <v>88</v>
      </c>
      <c r="J15" s="27" t="s">
        <v>450</v>
      </c>
      <c r="K15" s="88" t="s">
        <v>458</v>
      </c>
      <c r="L15" s="27" t="s">
        <v>456</v>
      </c>
      <c r="M15" s="2">
        <v>37812</v>
      </c>
      <c r="N15" s="27" t="s">
        <v>61</v>
      </c>
      <c r="O15" s="27" t="s">
        <v>61</v>
      </c>
      <c r="P15" s="27" t="s">
        <v>61</v>
      </c>
      <c r="R15" s="89" t="s">
        <v>61</v>
      </c>
      <c r="S15" s="89" t="s">
        <v>61</v>
      </c>
      <c r="T15" s="89" t="s">
        <v>61</v>
      </c>
      <c r="U15" s="89" t="s">
        <v>61</v>
      </c>
      <c r="V15" s="2">
        <v>37812</v>
      </c>
    </row>
    <row r="16" spans="2:18" ht="12.75">
      <c r="B16" s="22"/>
      <c r="K16" s="88"/>
      <c r="R16" s="23"/>
    </row>
    <row r="17" spans="1:18" ht="12.75">
      <c r="A17" s="9" t="s">
        <v>470</v>
      </c>
      <c r="B17" s="23" t="s">
        <v>421</v>
      </c>
      <c r="C17" s="2">
        <v>37810</v>
      </c>
      <c r="D17" t="s">
        <v>473</v>
      </c>
      <c r="E17" s="2">
        <v>37810</v>
      </c>
      <c r="H17" s="3">
        <v>316957</v>
      </c>
      <c r="I17" s="3" t="s">
        <v>88</v>
      </c>
      <c r="K17" s="88"/>
      <c r="R17" s="23"/>
    </row>
    <row r="18" ht="12.75">
      <c r="R18" s="23"/>
    </row>
    <row r="19" spans="1:18" ht="12.75">
      <c r="A19" s="9" t="s">
        <v>95</v>
      </c>
      <c r="R19" s="23"/>
    </row>
    <row r="20" spans="1:18" ht="12.75">
      <c r="A20" s="9" t="s">
        <v>94</v>
      </c>
      <c r="R20" s="23"/>
    </row>
    <row r="21" spans="1:18" ht="12.75">
      <c r="A21" s="9" t="s">
        <v>59</v>
      </c>
      <c r="D21" t="s">
        <v>432</v>
      </c>
      <c r="R21" s="23"/>
    </row>
    <row r="22" spans="1:18" ht="12.75">
      <c r="A22" s="9" t="s">
        <v>38</v>
      </c>
      <c r="R22" s="23"/>
    </row>
    <row r="23" spans="1:18" ht="12.75">
      <c r="A23" s="9" t="s">
        <v>215</v>
      </c>
      <c r="R23" s="23"/>
    </row>
    <row r="24" spans="1:18" ht="12.75">
      <c r="A24" s="9" t="s">
        <v>128</v>
      </c>
      <c r="D24" t="s">
        <v>431</v>
      </c>
      <c r="R24" s="23"/>
    </row>
    <row r="25" spans="1:18" ht="12.75">
      <c r="A25" s="9" t="s">
        <v>126</v>
      </c>
      <c r="R25" s="23"/>
    </row>
    <row r="26" spans="1:18" ht="12.75">
      <c r="A26" s="9" t="s">
        <v>426</v>
      </c>
      <c r="R26" s="23"/>
    </row>
    <row r="27" spans="1:18" ht="12.75">
      <c r="A27" s="9" t="s">
        <v>427</v>
      </c>
      <c r="R27" s="23"/>
    </row>
    <row r="28" spans="1:18" ht="12.75">
      <c r="A28" s="9" t="s">
        <v>428</v>
      </c>
      <c r="R28" s="23"/>
    </row>
    <row r="29" spans="1:18" ht="12.75">
      <c r="A29" s="9" t="s">
        <v>429</v>
      </c>
      <c r="D29" t="s">
        <v>433</v>
      </c>
      <c r="R29" s="23"/>
    </row>
    <row r="30" spans="1:18" ht="12.75">
      <c r="A30" s="9" t="s">
        <v>430</v>
      </c>
      <c r="D30" t="s">
        <v>433</v>
      </c>
      <c r="R30" s="23"/>
    </row>
    <row r="31" ht="12.75">
      <c r="R31" s="23"/>
    </row>
    <row r="32" ht="12.75">
      <c r="R32" s="23"/>
    </row>
    <row r="33" ht="12.75">
      <c r="R33" s="23"/>
    </row>
    <row r="34" ht="12.75">
      <c r="R34" s="23"/>
    </row>
    <row r="35" ht="12.75">
      <c r="R35" s="23"/>
    </row>
    <row r="36" ht="12.75">
      <c r="R36" s="23"/>
    </row>
    <row r="37" ht="12.75">
      <c r="R37" s="23"/>
    </row>
    <row r="38" ht="12.75">
      <c r="R38" s="23"/>
    </row>
    <row r="39" ht="12.75">
      <c r="R39" s="23"/>
    </row>
    <row r="40" ht="12.75">
      <c r="R40" s="23"/>
    </row>
    <row r="41" ht="12.75">
      <c r="R41" s="23"/>
    </row>
    <row r="42" ht="12.75">
      <c r="R42" s="23"/>
    </row>
    <row r="43" ht="12.75">
      <c r="R43" s="23"/>
    </row>
    <row r="44" ht="12.75">
      <c r="R44" s="23"/>
    </row>
    <row r="45" ht="12.75">
      <c r="R45" s="23"/>
    </row>
    <row r="46" ht="12.75">
      <c r="R46" s="23"/>
    </row>
    <row r="47" ht="12.75">
      <c r="R47" s="23"/>
    </row>
    <row r="48" ht="12.75">
      <c r="R48" s="23"/>
    </row>
    <row r="49" ht="12.75">
      <c r="R49" s="23"/>
    </row>
    <row r="50" ht="12.75">
      <c r="R50" s="23"/>
    </row>
    <row r="51" ht="12.75">
      <c r="R51" s="23"/>
    </row>
    <row r="52" ht="12.75">
      <c r="R52" s="23"/>
    </row>
    <row r="53" ht="12.75">
      <c r="R53" s="23"/>
    </row>
    <row r="54" ht="12.75">
      <c r="R54" s="23"/>
    </row>
    <row r="55" ht="12.75">
      <c r="R55" s="23"/>
    </row>
    <row r="56" ht="12.75">
      <c r="R56" s="23"/>
    </row>
    <row r="57" ht="12.75">
      <c r="R57" s="23"/>
    </row>
    <row r="58" ht="12.75">
      <c r="R58" s="23"/>
    </row>
    <row r="59" ht="12.75">
      <c r="R59" s="23"/>
    </row>
    <row r="60" ht="12.75">
      <c r="R60" s="23"/>
    </row>
    <row r="61" ht="12.75">
      <c r="R61" s="23"/>
    </row>
    <row r="62" ht="12.75">
      <c r="R62" s="23"/>
    </row>
    <row r="63" ht="12.75">
      <c r="R63" s="23"/>
    </row>
    <row r="64" ht="12.75">
      <c r="R64" s="23"/>
    </row>
    <row r="65" ht="12.75">
      <c r="R65" s="23"/>
    </row>
    <row r="66" ht="12.75">
      <c r="R66" s="23"/>
    </row>
    <row r="67" ht="12.75">
      <c r="R67" s="23"/>
    </row>
    <row r="68" ht="12.75">
      <c r="R68" s="23"/>
    </row>
    <row r="69" ht="12.75">
      <c r="R69" s="23"/>
    </row>
    <row r="70" ht="12.75">
      <c r="R70" s="23"/>
    </row>
    <row r="71" ht="12.75">
      <c r="R71" s="23"/>
    </row>
    <row r="72" ht="12.75">
      <c r="R72" s="23"/>
    </row>
    <row r="73" ht="12.75">
      <c r="R73" s="23"/>
    </row>
    <row r="74" ht="12.75">
      <c r="R74" s="23"/>
    </row>
    <row r="75" ht="12.75">
      <c r="R75" s="23"/>
    </row>
    <row r="76" ht="12.75">
      <c r="R76" s="23"/>
    </row>
    <row r="77" ht="12.75">
      <c r="R77" s="23"/>
    </row>
    <row r="78" ht="12.75">
      <c r="R78" s="23"/>
    </row>
    <row r="79" ht="12.75">
      <c r="R79" s="23"/>
    </row>
    <row r="80" ht="12.75">
      <c r="R80" s="23"/>
    </row>
    <row r="81" ht="12.75">
      <c r="R81" s="23"/>
    </row>
    <row r="82" ht="12.75">
      <c r="R82" s="23"/>
    </row>
    <row r="83" ht="12.75">
      <c r="R83" s="23"/>
    </row>
    <row r="84" ht="12.75">
      <c r="R84" s="23"/>
    </row>
    <row r="85" ht="12.75">
      <c r="R85" s="23"/>
    </row>
    <row r="86" ht="12.75">
      <c r="R86" s="23"/>
    </row>
    <row r="87" ht="12.75">
      <c r="R87" s="23"/>
    </row>
    <row r="88" ht="12.75">
      <c r="R88" s="23"/>
    </row>
    <row r="89" ht="12.75">
      <c r="R89" s="23"/>
    </row>
    <row r="90" ht="12.75">
      <c r="R90" s="23"/>
    </row>
    <row r="91" ht="12.75">
      <c r="R91" s="23"/>
    </row>
    <row r="92" ht="12.75">
      <c r="R92" s="23"/>
    </row>
    <row r="93" ht="12.75">
      <c r="R93" s="23"/>
    </row>
    <row r="94" ht="12.75">
      <c r="R94" s="23"/>
    </row>
    <row r="95" ht="12.75">
      <c r="R95" s="23"/>
    </row>
    <row r="96" ht="12.75">
      <c r="R96" s="23"/>
    </row>
    <row r="97" ht="12.75">
      <c r="R97" s="23"/>
    </row>
    <row r="98" ht="12.75">
      <c r="R98" s="23"/>
    </row>
    <row r="99" ht="12.75">
      <c r="R99" s="23"/>
    </row>
    <row r="100" ht="12.75">
      <c r="R100" s="23"/>
    </row>
    <row r="101" ht="12.75">
      <c r="R101" s="23"/>
    </row>
    <row r="102" ht="12.75">
      <c r="R102" s="23"/>
    </row>
    <row r="103" ht="12.75">
      <c r="R103" s="23"/>
    </row>
    <row r="104" ht="12.75">
      <c r="R104" s="23"/>
    </row>
    <row r="105" ht="12.75">
      <c r="R105" s="23"/>
    </row>
    <row r="106" ht="12.75">
      <c r="R106" s="23"/>
    </row>
    <row r="107" ht="12.75">
      <c r="R107" s="23"/>
    </row>
    <row r="108" ht="12.75">
      <c r="R108" s="23"/>
    </row>
    <row r="109" ht="12.75">
      <c r="R109" s="23"/>
    </row>
    <row r="110" ht="12.75">
      <c r="R110" s="23"/>
    </row>
    <row r="111" ht="12.75">
      <c r="R111" s="23"/>
    </row>
    <row r="112" ht="12.75">
      <c r="R112" s="23"/>
    </row>
    <row r="113" ht="12.75">
      <c r="R113" s="23"/>
    </row>
    <row r="114" ht="12.75">
      <c r="R114" s="23"/>
    </row>
    <row r="115" ht="12.75">
      <c r="R115" s="23"/>
    </row>
    <row r="116" ht="12.75">
      <c r="R116" s="23"/>
    </row>
    <row r="117" ht="12.75">
      <c r="R117" s="23"/>
    </row>
    <row r="118" ht="12.75">
      <c r="R118" s="23"/>
    </row>
    <row r="119" ht="12.75">
      <c r="R119" s="23"/>
    </row>
    <row r="120" ht="12.75">
      <c r="R120" s="23"/>
    </row>
    <row r="121" ht="12.75">
      <c r="R121" s="23"/>
    </row>
    <row r="122" ht="12.75">
      <c r="R122" s="23"/>
    </row>
    <row r="123" ht="12.75">
      <c r="R123" s="23"/>
    </row>
    <row r="124" ht="12.75">
      <c r="R124" s="23"/>
    </row>
    <row r="125" ht="12.75">
      <c r="R125" s="23"/>
    </row>
    <row r="126" ht="12.75">
      <c r="R126" s="23"/>
    </row>
    <row r="127" ht="12.75">
      <c r="R127" s="23"/>
    </row>
    <row r="128" ht="12.75">
      <c r="R128" s="23"/>
    </row>
    <row r="129" ht="12.75">
      <c r="R129" s="23"/>
    </row>
    <row r="130" ht="12.75">
      <c r="R130" s="23"/>
    </row>
    <row r="131" ht="12.75">
      <c r="R131" s="23"/>
    </row>
    <row r="132" ht="12.75">
      <c r="R132" s="23"/>
    </row>
    <row r="133" ht="12.75">
      <c r="R133" s="23"/>
    </row>
    <row r="134" ht="12.75">
      <c r="R134" s="23"/>
    </row>
    <row r="135" ht="12.75">
      <c r="R135" s="23"/>
    </row>
    <row r="136" ht="12.75">
      <c r="R136" s="23"/>
    </row>
    <row r="137" ht="12.75">
      <c r="R137" s="23"/>
    </row>
    <row r="138" ht="12.75">
      <c r="R138" s="23"/>
    </row>
    <row r="139" ht="12.75">
      <c r="R139" s="23"/>
    </row>
    <row r="140" ht="12.75">
      <c r="R140" s="23"/>
    </row>
    <row r="141" ht="12.75">
      <c r="R141" s="23"/>
    </row>
    <row r="142" ht="12.75">
      <c r="R142" s="23"/>
    </row>
    <row r="143" ht="12.75">
      <c r="R143" s="23"/>
    </row>
    <row r="144" ht="12.75">
      <c r="R144" s="23"/>
    </row>
    <row r="145" ht="12.75">
      <c r="R145" s="23"/>
    </row>
    <row r="146" ht="12.75">
      <c r="R146" s="23"/>
    </row>
    <row r="147" ht="12.75">
      <c r="R147" s="23"/>
    </row>
    <row r="148" ht="12.75">
      <c r="R148" s="23"/>
    </row>
    <row r="149" ht="12.75">
      <c r="R149" s="23"/>
    </row>
    <row r="150" ht="12.75">
      <c r="R150" s="23"/>
    </row>
    <row r="151" ht="12.75">
      <c r="R151" s="23"/>
    </row>
    <row r="152" ht="12.75">
      <c r="R152" s="23"/>
    </row>
    <row r="153" ht="12.75">
      <c r="R153" s="23"/>
    </row>
    <row r="154" ht="12.75">
      <c r="R154" s="23"/>
    </row>
    <row r="155" ht="12.75">
      <c r="R155" s="23"/>
    </row>
    <row r="156" ht="12.75">
      <c r="R156" s="23"/>
    </row>
    <row r="157" ht="12.75">
      <c r="R157" s="23"/>
    </row>
    <row r="158" ht="12.75">
      <c r="R158" s="23"/>
    </row>
    <row r="159" ht="12.75">
      <c r="R159" s="23"/>
    </row>
    <row r="160" ht="12.75">
      <c r="R160" s="23"/>
    </row>
    <row r="161" ht="12.75">
      <c r="R161" s="23"/>
    </row>
    <row r="162" ht="12.75">
      <c r="R162" s="23"/>
    </row>
    <row r="163" ht="12.75">
      <c r="R163" s="23"/>
    </row>
    <row r="164" ht="12.75">
      <c r="R164" s="23"/>
    </row>
    <row r="165" ht="12.75">
      <c r="R165" s="23"/>
    </row>
    <row r="166" ht="12.75">
      <c r="R166" s="23"/>
    </row>
    <row r="167" ht="12.75">
      <c r="R167" s="23"/>
    </row>
    <row r="168" ht="12.75">
      <c r="R168" s="23"/>
    </row>
    <row r="169" ht="12.75">
      <c r="R169" s="23"/>
    </row>
    <row r="170" ht="12.75">
      <c r="R170" s="23"/>
    </row>
    <row r="171" ht="12.75">
      <c r="R171" s="23"/>
    </row>
    <row r="172" ht="12.75">
      <c r="R172" s="23"/>
    </row>
    <row r="173" ht="12.75">
      <c r="R173" s="23"/>
    </row>
    <row r="174" ht="12.75">
      <c r="R174" s="23"/>
    </row>
    <row r="175" ht="12.75">
      <c r="R175" s="23"/>
    </row>
    <row r="176" ht="12.75">
      <c r="R176" s="23"/>
    </row>
    <row r="177" ht="12.75">
      <c r="R177" s="23"/>
    </row>
    <row r="178" ht="12.75">
      <c r="R178" s="23"/>
    </row>
    <row r="179" ht="12.75">
      <c r="R179" s="23"/>
    </row>
    <row r="180" ht="12.75">
      <c r="R180" s="23"/>
    </row>
    <row r="181" ht="12.75">
      <c r="R181" s="23"/>
    </row>
    <row r="182" ht="12.75">
      <c r="R182" s="23"/>
    </row>
    <row r="183" ht="12.75">
      <c r="R183" s="23"/>
    </row>
    <row r="184" ht="12.75">
      <c r="R184" s="23"/>
    </row>
    <row r="185" ht="12.75">
      <c r="R185" s="23"/>
    </row>
    <row r="186" ht="12.75">
      <c r="R186" s="23"/>
    </row>
    <row r="187" ht="12.75">
      <c r="R187" s="23"/>
    </row>
    <row r="188" ht="12.75">
      <c r="R188" s="23"/>
    </row>
    <row r="189" ht="12.75">
      <c r="R189" s="23"/>
    </row>
    <row r="190" ht="12.75">
      <c r="R190" s="23"/>
    </row>
    <row r="191" ht="12.75">
      <c r="R191" s="23"/>
    </row>
    <row r="192" ht="12.75">
      <c r="R192" s="23"/>
    </row>
    <row r="193" ht="12.75">
      <c r="R193" s="23"/>
    </row>
    <row r="194" ht="12.75">
      <c r="R194" s="23"/>
    </row>
    <row r="195" ht="12.75">
      <c r="R195" s="23"/>
    </row>
    <row r="196" ht="12.75">
      <c r="R196" s="23"/>
    </row>
    <row r="197" ht="12.75">
      <c r="R197" s="23"/>
    </row>
    <row r="198" ht="12.75">
      <c r="R198" s="23"/>
    </row>
    <row r="199" ht="12.75">
      <c r="R199" s="23"/>
    </row>
    <row r="200" ht="12.75">
      <c r="R200" s="23"/>
    </row>
    <row r="201" ht="12.75">
      <c r="R201" s="23"/>
    </row>
    <row r="202" ht="12.75">
      <c r="R202" s="23"/>
    </row>
    <row r="203" ht="12.75">
      <c r="R203" s="23"/>
    </row>
    <row r="204" ht="12.75">
      <c r="R204" s="23"/>
    </row>
    <row r="205" ht="12.75">
      <c r="R205" s="23"/>
    </row>
    <row r="206" ht="12.75">
      <c r="R206" s="23"/>
    </row>
    <row r="207" ht="12.75">
      <c r="R207" s="23"/>
    </row>
    <row r="208" ht="12.75">
      <c r="R208" s="23"/>
    </row>
    <row r="209" ht="12.75">
      <c r="R209" s="23"/>
    </row>
    <row r="210" ht="12.75">
      <c r="R210" s="23"/>
    </row>
    <row r="211" ht="12.75">
      <c r="R211" s="23"/>
    </row>
    <row r="212" ht="12.75">
      <c r="R212" s="23"/>
    </row>
    <row r="213" ht="12.75">
      <c r="R213" s="23"/>
    </row>
    <row r="214" ht="12.75">
      <c r="R214" s="23"/>
    </row>
    <row r="215" ht="12.75">
      <c r="R215" s="23"/>
    </row>
    <row r="216" ht="12.75">
      <c r="R216" s="23"/>
    </row>
    <row r="217" ht="12.75">
      <c r="R217" s="23"/>
    </row>
    <row r="218" ht="12.75">
      <c r="R218" s="23"/>
    </row>
    <row r="219" ht="12.75">
      <c r="R219" s="23"/>
    </row>
    <row r="220" ht="12.75">
      <c r="R220" s="23"/>
    </row>
    <row r="221" ht="12.75">
      <c r="R221" s="23"/>
    </row>
    <row r="222" ht="12.75">
      <c r="R222" s="23"/>
    </row>
    <row r="223" ht="12.75">
      <c r="R223" s="23"/>
    </row>
    <row r="224" ht="12.75">
      <c r="R224" s="23"/>
    </row>
    <row r="225" ht="12.75">
      <c r="R225" s="23"/>
    </row>
    <row r="226" ht="12.75">
      <c r="R226" s="23"/>
    </row>
    <row r="227" ht="12.75">
      <c r="R227" s="23"/>
    </row>
    <row r="228" ht="12.75">
      <c r="R228" s="23"/>
    </row>
    <row r="229" ht="12.75">
      <c r="R229" s="23"/>
    </row>
    <row r="230" ht="12.75">
      <c r="R230" s="23"/>
    </row>
    <row r="231" ht="12.75">
      <c r="R231" s="23"/>
    </row>
    <row r="232" ht="12.75">
      <c r="R232" s="23"/>
    </row>
    <row r="233" ht="12.75">
      <c r="R233" s="23"/>
    </row>
    <row r="234" ht="12.75">
      <c r="R234" s="23"/>
    </row>
    <row r="235" ht="12.75">
      <c r="R235" s="23"/>
    </row>
    <row r="236" ht="12.75">
      <c r="R236" s="23"/>
    </row>
    <row r="237" ht="12.75">
      <c r="R237" s="23"/>
    </row>
    <row r="238" ht="12.75">
      <c r="R238" s="23"/>
    </row>
    <row r="239" ht="12.75">
      <c r="R239" s="23"/>
    </row>
    <row r="240" ht="12.75">
      <c r="R240" s="23"/>
    </row>
    <row r="241" ht="12.75">
      <c r="R241" s="23"/>
    </row>
    <row r="242" ht="12.75">
      <c r="R242" s="23"/>
    </row>
    <row r="243" ht="12.75">
      <c r="R243" s="23"/>
    </row>
    <row r="244" ht="12.75">
      <c r="R244" s="23"/>
    </row>
    <row r="245" ht="12.75">
      <c r="R245" s="23"/>
    </row>
    <row r="246" ht="12.75">
      <c r="R246" s="23"/>
    </row>
    <row r="247" ht="12.75">
      <c r="R247" s="23"/>
    </row>
    <row r="248" ht="12.75">
      <c r="R248" s="23"/>
    </row>
    <row r="249" ht="12.75">
      <c r="R249" s="23"/>
    </row>
    <row r="250" ht="12.75">
      <c r="R250" s="23"/>
    </row>
    <row r="251" ht="12.75">
      <c r="R251" s="23"/>
    </row>
    <row r="252" ht="12.75">
      <c r="R252" s="23"/>
    </row>
    <row r="253" ht="12.75">
      <c r="R253" s="23"/>
    </row>
    <row r="254" ht="12.75">
      <c r="R254" s="23"/>
    </row>
    <row r="255" ht="12.75">
      <c r="R255" s="23"/>
    </row>
    <row r="256" ht="12.75">
      <c r="R256" s="23"/>
    </row>
    <row r="257" ht="12.75">
      <c r="R257" s="23"/>
    </row>
    <row r="258" ht="12.75">
      <c r="R258" s="23"/>
    </row>
    <row r="259" ht="12.75">
      <c r="R259" s="23"/>
    </row>
    <row r="260" ht="12.75">
      <c r="R260" s="23"/>
    </row>
    <row r="261" ht="12.75">
      <c r="R261" s="23"/>
    </row>
    <row r="262" ht="12.75">
      <c r="R262" s="23"/>
    </row>
    <row r="263" ht="12.75">
      <c r="R263" s="23"/>
    </row>
    <row r="264" ht="12.75">
      <c r="R264" s="23"/>
    </row>
    <row r="265" ht="12.75">
      <c r="R265" s="23"/>
    </row>
    <row r="266" ht="12.75">
      <c r="R266" s="23"/>
    </row>
    <row r="267" ht="12.75">
      <c r="R267" s="23"/>
    </row>
    <row r="268" ht="12.75">
      <c r="R268" s="23"/>
    </row>
    <row r="269" ht="12.75">
      <c r="R269" s="23"/>
    </row>
    <row r="270" ht="12.75">
      <c r="R270" s="23"/>
    </row>
    <row r="271" ht="12.75">
      <c r="R271" s="23"/>
    </row>
    <row r="272" ht="12.75">
      <c r="R272" s="23"/>
    </row>
    <row r="273" ht="12.75">
      <c r="R273" s="23"/>
    </row>
    <row r="274" ht="12.75">
      <c r="R274" s="23"/>
    </row>
    <row r="275" ht="12.75">
      <c r="R275" s="23"/>
    </row>
    <row r="276" ht="12.75">
      <c r="R276" s="23"/>
    </row>
    <row r="277" ht="12.75">
      <c r="R277" s="23"/>
    </row>
    <row r="278" ht="12.75">
      <c r="R278" s="23"/>
    </row>
    <row r="279" ht="12.75">
      <c r="R279" s="23"/>
    </row>
    <row r="280" ht="12.75">
      <c r="R280" s="23"/>
    </row>
    <row r="281" ht="12.75">
      <c r="R281" s="23"/>
    </row>
    <row r="282" ht="12.75">
      <c r="R282" s="23"/>
    </row>
    <row r="283" ht="12.75">
      <c r="R283" s="23"/>
    </row>
    <row r="284" ht="12.75">
      <c r="R284" s="23"/>
    </row>
    <row r="285" ht="12.75">
      <c r="R285" s="23"/>
    </row>
    <row r="286" ht="12.75">
      <c r="R286" s="23"/>
    </row>
    <row r="287" ht="12.75">
      <c r="R287" s="23"/>
    </row>
    <row r="288" ht="12.75">
      <c r="R288" s="23"/>
    </row>
    <row r="289" ht="12.75">
      <c r="R289" s="23"/>
    </row>
    <row r="290" ht="12.75">
      <c r="R290" s="23"/>
    </row>
    <row r="291" ht="12.75">
      <c r="R291" s="23"/>
    </row>
    <row r="292" ht="12.75">
      <c r="R292" s="23"/>
    </row>
    <row r="293" ht="12.75">
      <c r="R293" s="23"/>
    </row>
    <row r="294" ht="12.75">
      <c r="R294" s="23"/>
    </row>
    <row r="295" ht="12.75">
      <c r="R295" s="23"/>
    </row>
    <row r="296" ht="12.75">
      <c r="R296" s="23"/>
    </row>
    <row r="297" ht="12.75">
      <c r="R297" s="23"/>
    </row>
    <row r="298" ht="12.75">
      <c r="R298" s="23"/>
    </row>
    <row r="299" ht="12.75">
      <c r="R299" s="23"/>
    </row>
    <row r="300" ht="12.75">
      <c r="R300" s="23"/>
    </row>
    <row r="301" ht="12.75">
      <c r="R301" s="23"/>
    </row>
    <row r="302" ht="12.75">
      <c r="R302" s="23"/>
    </row>
    <row r="303" ht="12.75">
      <c r="R303" s="23"/>
    </row>
    <row r="304" ht="12.75">
      <c r="R304" s="23"/>
    </row>
    <row r="305" ht="12.75">
      <c r="R305" s="23"/>
    </row>
    <row r="306" ht="12.75">
      <c r="R306" s="23"/>
    </row>
    <row r="307" ht="12.75">
      <c r="R307" s="23"/>
    </row>
    <row r="308" ht="12.75">
      <c r="R308" s="23"/>
    </row>
    <row r="309" ht="12.75">
      <c r="R309" s="23"/>
    </row>
    <row r="310" ht="12.75">
      <c r="R310" s="23"/>
    </row>
    <row r="311" ht="12.75">
      <c r="R311" s="23"/>
    </row>
    <row r="312" ht="12.75">
      <c r="R312" s="23"/>
    </row>
    <row r="313" ht="12.75">
      <c r="R313" s="23"/>
    </row>
    <row r="314" ht="12.75">
      <c r="R314" s="23"/>
    </row>
    <row r="315" ht="12.75">
      <c r="R315" s="23"/>
    </row>
    <row r="316" ht="12.75">
      <c r="R316" s="23"/>
    </row>
    <row r="317" ht="12.75">
      <c r="R317" s="23"/>
    </row>
    <row r="318" ht="12.75">
      <c r="R318" s="23"/>
    </row>
    <row r="319" ht="12.75">
      <c r="R319" s="23"/>
    </row>
    <row r="320" ht="12.75">
      <c r="R320" s="23"/>
    </row>
    <row r="321" ht="12.75">
      <c r="R321" s="23"/>
    </row>
    <row r="322" ht="12.75">
      <c r="R322" s="23"/>
    </row>
    <row r="323" ht="12.75">
      <c r="R323" s="23"/>
    </row>
    <row r="324" ht="12.75">
      <c r="R324" s="23"/>
    </row>
    <row r="325" ht="12.75">
      <c r="R325" s="23"/>
    </row>
    <row r="326" ht="12.75">
      <c r="R326" s="23"/>
    </row>
    <row r="327" ht="12.75">
      <c r="R327" s="23"/>
    </row>
    <row r="328" ht="12.75">
      <c r="R328" s="23"/>
    </row>
    <row r="329" ht="12.75">
      <c r="R329" s="23"/>
    </row>
    <row r="330" ht="12.75">
      <c r="R330" s="23"/>
    </row>
    <row r="331" ht="12.75">
      <c r="R331" s="23"/>
    </row>
    <row r="332" ht="12.75">
      <c r="R332" s="23"/>
    </row>
    <row r="333" ht="12.75">
      <c r="R333" s="23"/>
    </row>
    <row r="334" ht="12.75">
      <c r="R334" s="23"/>
    </row>
    <row r="335" ht="12.75">
      <c r="R335" s="23"/>
    </row>
    <row r="336" ht="12.75">
      <c r="R336" s="23"/>
    </row>
    <row r="337" ht="12.75">
      <c r="R337" s="23"/>
    </row>
    <row r="338" ht="12.75">
      <c r="R338" s="23"/>
    </row>
    <row r="339" ht="12.75">
      <c r="R339" s="23"/>
    </row>
    <row r="340" ht="12.75">
      <c r="R340" s="23"/>
    </row>
    <row r="341" ht="12.75">
      <c r="R341" s="23"/>
    </row>
    <row r="342" ht="12.75">
      <c r="R342" s="23"/>
    </row>
    <row r="343" ht="12.75">
      <c r="R343" s="23"/>
    </row>
    <row r="344" ht="12.75">
      <c r="R344" s="23"/>
    </row>
    <row r="345" ht="12.75">
      <c r="R345" s="23"/>
    </row>
    <row r="346" ht="12.75">
      <c r="R346" s="23"/>
    </row>
    <row r="347" ht="12.75">
      <c r="R347" s="23"/>
    </row>
    <row r="348" ht="12.75">
      <c r="R348" s="23"/>
    </row>
    <row r="349" ht="12.75">
      <c r="R349" s="23"/>
    </row>
    <row r="350" ht="12.75">
      <c r="R350" s="23"/>
    </row>
    <row r="351" ht="12.75">
      <c r="R351" s="23"/>
    </row>
    <row r="352" ht="12.75">
      <c r="R352" s="23"/>
    </row>
    <row r="353" ht="12.75">
      <c r="R353" s="23"/>
    </row>
    <row r="354" ht="12.75">
      <c r="R354" s="23"/>
    </row>
    <row r="355" ht="12.75">
      <c r="R355" s="23"/>
    </row>
    <row r="356" ht="12.75">
      <c r="R356" s="23"/>
    </row>
    <row r="357" ht="12.75">
      <c r="R357" s="23"/>
    </row>
    <row r="358" ht="12.75">
      <c r="R358" s="23"/>
    </row>
    <row r="359" ht="12.75">
      <c r="R359" s="23"/>
    </row>
    <row r="360" ht="12.75">
      <c r="R360" s="23"/>
    </row>
    <row r="361" ht="12.75">
      <c r="R361" s="23"/>
    </row>
    <row r="362" ht="12.75">
      <c r="R362" s="23"/>
    </row>
    <row r="363" ht="12.75">
      <c r="R363" s="23"/>
    </row>
    <row r="364" ht="12.75">
      <c r="R364" s="23"/>
    </row>
    <row r="365" ht="12.75">
      <c r="R365" s="23"/>
    </row>
    <row r="366" ht="12.75">
      <c r="R366" s="23"/>
    </row>
    <row r="367" ht="12.75">
      <c r="R367" s="23"/>
    </row>
    <row r="368" ht="12.75">
      <c r="R368" s="23"/>
    </row>
    <row r="369" ht="12.75">
      <c r="R369" s="23"/>
    </row>
    <row r="370" ht="12.75">
      <c r="R370" s="23"/>
    </row>
    <row r="371" ht="12.75">
      <c r="R371" s="23"/>
    </row>
    <row r="372" ht="12.75">
      <c r="R372" s="23"/>
    </row>
    <row r="373" ht="12.75">
      <c r="R373" s="23"/>
    </row>
    <row r="374" ht="12.75">
      <c r="R374" s="23"/>
    </row>
    <row r="375" ht="12.75">
      <c r="R375" s="23"/>
    </row>
    <row r="376" ht="12.75">
      <c r="R376" s="23"/>
    </row>
    <row r="377" ht="12.75">
      <c r="R377" s="23"/>
    </row>
    <row r="378" ht="12.75">
      <c r="R378" s="23"/>
    </row>
    <row r="379" ht="12.75">
      <c r="R379" s="23"/>
    </row>
    <row r="380" ht="12.75">
      <c r="R380" s="23"/>
    </row>
    <row r="381" ht="12.75">
      <c r="R381" s="23"/>
    </row>
    <row r="382" ht="12.75">
      <c r="R382" s="23"/>
    </row>
    <row r="383" ht="12.75">
      <c r="R383" s="23"/>
    </row>
    <row r="384" ht="12.75">
      <c r="R384" s="23"/>
    </row>
    <row r="385" ht="12.75">
      <c r="R385" s="23"/>
    </row>
    <row r="386" ht="12.75">
      <c r="R386" s="23"/>
    </row>
    <row r="387" ht="12.75">
      <c r="R387" s="23"/>
    </row>
    <row r="388" ht="12.75">
      <c r="R388" s="23"/>
    </row>
    <row r="389" ht="12.75">
      <c r="R389" s="23"/>
    </row>
    <row r="390" ht="12.75">
      <c r="R390" s="23"/>
    </row>
    <row r="391" ht="12.75">
      <c r="R391" s="23"/>
    </row>
    <row r="392" ht="12.75">
      <c r="R392" s="23"/>
    </row>
    <row r="393" ht="12.75">
      <c r="R393" s="23"/>
    </row>
    <row r="394" ht="12.75">
      <c r="R394" s="23"/>
    </row>
    <row r="395" ht="12.75">
      <c r="R395" s="23"/>
    </row>
    <row r="396" ht="12.75">
      <c r="R396" s="23"/>
    </row>
    <row r="397" ht="12.75">
      <c r="R397" s="23"/>
    </row>
    <row r="398" ht="12.75">
      <c r="R398" s="23"/>
    </row>
  </sheetData>
  <mergeCells count="1">
    <mergeCell ref="S2:T2"/>
  </mergeCells>
  <printOptions gridLines="1"/>
  <pageMargins left="0.23" right="0.2" top="0.35" bottom="0.32" header="0.21" footer="0.2"/>
  <pageSetup horizontalDpi="600" verticalDpi="600" orientation="landscape" scale="85" r:id="rId1"/>
  <headerFooter alignWithMargins="0">
    <oddHeader>&amp;CInterimIngestTracker1.xls&amp;RPage &amp;P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B1">
      <selection activeCell="I33" sqref="I33"/>
    </sheetView>
  </sheetViews>
  <sheetFormatPr defaultColWidth="9.140625" defaultRowHeight="12.75"/>
  <cols>
    <col min="1" max="1" width="31.28125" style="9" customWidth="1"/>
    <col min="2" max="2" width="17.00390625" style="39" customWidth="1"/>
    <col min="3" max="3" width="9.8515625" style="41" customWidth="1"/>
    <col min="4" max="4" width="40.00390625" style="41" customWidth="1"/>
    <col min="5" max="5" width="14.28125" style="39" customWidth="1"/>
    <col min="6" max="6" width="35.57421875" style="39" customWidth="1"/>
    <col min="7" max="7" width="11.57421875" style="39" customWidth="1"/>
    <col min="8" max="8" width="7.57421875" style="46" customWidth="1"/>
    <col min="10" max="10" width="25.7109375" style="39" customWidth="1"/>
  </cols>
  <sheetData>
    <row r="1" spans="5:6" ht="12.75">
      <c r="E1" s="43" t="s">
        <v>301</v>
      </c>
      <c r="F1" s="43"/>
    </row>
    <row r="2" spans="1:9" ht="12.75">
      <c r="A2" s="10"/>
      <c r="B2" s="43"/>
      <c r="C2" s="42" t="s">
        <v>52</v>
      </c>
      <c r="D2" s="42"/>
      <c r="E2" s="43" t="s">
        <v>304</v>
      </c>
      <c r="F2" s="43" t="s">
        <v>307</v>
      </c>
      <c r="G2" s="43" t="s">
        <v>302</v>
      </c>
      <c r="H2" s="47"/>
      <c r="I2" s="49" t="s">
        <v>305</v>
      </c>
    </row>
    <row r="3" spans="1:10" s="38" customFormat="1" ht="13.5" thickBot="1">
      <c r="A3" s="11" t="s">
        <v>84</v>
      </c>
      <c r="B3" s="45" t="s">
        <v>299</v>
      </c>
      <c r="C3" s="44" t="s">
        <v>87</v>
      </c>
      <c r="D3" s="44" t="str">
        <f>Files!X3</f>
        <v>db_insert file name</v>
      </c>
      <c r="E3" s="45" t="s">
        <v>300</v>
      </c>
      <c r="F3" s="45" t="s">
        <v>306</v>
      </c>
      <c r="G3" s="45" t="s">
        <v>54</v>
      </c>
      <c r="H3" s="48" t="s">
        <v>310</v>
      </c>
      <c r="I3" s="6" t="s">
        <v>53</v>
      </c>
      <c r="J3" s="45" t="s">
        <v>303</v>
      </c>
    </row>
    <row r="4" spans="1:6" ht="12.75">
      <c r="A4" s="9" t="str">
        <f>Files!A4</f>
        <v>Collection records</v>
      </c>
      <c r="B4" s="40" t="str">
        <f>Files!H4</f>
        <v>nsdl.nsdl</v>
      </c>
      <c r="C4" s="41">
        <f>Files!G4</f>
        <v>114</v>
      </c>
      <c r="D4" s="41" t="str">
        <f>Files!X4</f>
        <v>nsdl.nsdl_reingest_from_MR3.xml</v>
      </c>
      <c r="E4" s="50">
        <v>37636</v>
      </c>
      <c r="F4" s="39" t="s">
        <v>330</v>
      </c>
    </row>
    <row r="5" spans="1:6" ht="12.75">
      <c r="A5" s="9" t="str">
        <f>Files!A5</f>
        <v>Collection records - 11 new</v>
      </c>
      <c r="B5" s="40" t="str">
        <f>Files!H5</f>
        <v>nsdl.nsdl</v>
      </c>
      <c r="C5" s="41">
        <f>Files!G5</f>
        <v>11</v>
      </c>
      <c r="D5" s="41" t="str">
        <f>Files!X5</f>
        <v>nsdl.nsdl_new11_dbinsert1.xml</v>
      </c>
      <c r="E5" s="50">
        <v>37636</v>
      </c>
      <c r="F5" s="39" t="s">
        <v>320</v>
      </c>
    </row>
    <row r="6" spans="1:6" ht="12.75">
      <c r="A6" s="9" t="str">
        <f>Files!A6</f>
        <v>Collection records - late Oct '02</v>
      </c>
      <c r="B6" s="40" t="str">
        <f>Files!H6</f>
        <v>nsdl.nsdl</v>
      </c>
      <c r="C6" s="41">
        <f>Files!G6</f>
        <v>19</v>
      </c>
      <c r="D6" s="41" t="str">
        <f>Files!X6</f>
        <v>nsdl.nsdl_lateOct02_dbinsert.xml (10-30-02)</v>
      </c>
      <c r="E6" s="50">
        <v>37636</v>
      </c>
      <c r="F6" s="39" t="s">
        <v>320</v>
      </c>
    </row>
    <row r="7" spans="1:6" ht="12.75">
      <c r="A7" s="9" t="str">
        <f>Files!A7</f>
        <v>Collection records - Nov 19 '02</v>
      </c>
      <c r="B7" s="40" t="str">
        <f>Files!H7</f>
        <v>nsdl.nsdl</v>
      </c>
      <c r="C7" s="41">
        <f>Files!G7</f>
        <v>4</v>
      </c>
      <c r="D7" s="41" t="str">
        <f>Files!X7</f>
        <v>nsdl.nsdl_2002-11-19_dbinsert.xml</v>
      </c>
      <c r="E7" s="50">
        <v>37636</v>
      </c>
      <c r="F7" s="39" t="s">
        <v>320</v>
      </c>
    </row>
    <row r="8" spans="1:6" ht="12.75">
      <c r="A8" s="9" t="str">
        <f>Files!A8</f>
        <v>Collection records - Nov 21 '02</v>
      </c>
      <c r="B8" s="40" t="str">
        <f>Files!H8</f>
        <v>nsdl.nsdl</v>
      </c>
      <c r="C8" s="41">
        <f>Files!G8</f>
        <v>1</v>
      </c>
      <c r="D8" s="41" t="str">
        <f>Files!X8</f>
        <v>nsdl.nsdl_2002-11-21_dbinsert.xml</v>
      </c>
      <c r="E8" s="50">
        <v>37636</v>
      </c>
      <c r="F8" s="39" t="s">
        <v>320</v>
      </c>
    </row>
    <row r="9" spans="1:4" ht="12.75">
      <c r="A9" s="9" t="str">
        <f>Files!A9</f>
        <v>Collection records - Jan 20 '03</v>
      </c>
      <c r="B9" s="40" t="str">
        <f>Files!H9</f>
        <v>nsdl.nsdl</v>
      </c>
      <c r="C9" s="41">
        <f>Files!G9</f>
        <v>9</v>
      </c>
      <c r="D9" s="41" t="str">
        <f>Files!X9</f>
        <v>nsdl.nsdl_2003-01-27_dbinsert.xml</v>
      </c>
    </row>
    <row r="10" spans="1:9" ht="12.75">
      <c r="A10" s="9" t="str">
        <f>Files!A16</f>
        <v>PRI</v>
      </c>
      <c r="B10" s="40" t="str">
        <f>Files!H16</f>
        <v>pri</v>
      </c>
      <c r="C10" s="41">
        <f>Files!G16</f>
        <v>255</v>
      </c>
      <c r="D10" s="41" t="str">
        <f>Files!X16</f>
        <v>nsdl.pri_reingest_from_dbinsert3.xml</v>
      </c>
      <c r="E10" s="50">
        <v>37635</v>
      </c>
      <c r="F10" s="39" t="s">
        <v>309</v>
      </c>
      <c r="G10" s="50">
        <v>37635</v>
      </c>
      <c r="H10" s="46" t="s">
        <v>61</v>
      </c>
      <c r="I10" s="2">
        <v>37635</v>
      </c>
    </row>
    <row r="11" spans="1:9" ht="12.75">
      <c r="A11" s="9" t="str">
        <f>Files!A17</f>
        <v>Whiteboard</v>
      </c>
      <c r="B11" s="40" t="str">
        <f>Files!H17</f>
        <v>nsdl.whiteboard</v>
      </c>
      <c r="C11" s="41">
        <f>Files!G17</f>
        <v>292</v>
      </c>
      <c r="D11" s="41" t="str">
        <f>Files!X17</f>
        <v>nsdl.whiteboard_dbinsert_reingest.xml</v>
      </c>
      <c r="E11" s="50">
        <v>37635</v>
      </c>
      <c r="F11" s="39" t="s">
        <v>308</v>
      </c>
      <c r="G11" s="50">
        <v>37636</v>
      </c>
      <c r="H11" s="46" t="s">
        <v>61</v>
      </c>
      <c r="I11" s="2">
        <v>37636</v>
      </c>
    </row>
    <row r="12" spans="1:9" ht="12.75">
      <c r="A12" s="9" t="str">
        <f>Files!A18</f>
        <v>Awesome</v>
      </c>
      <c r="B12" s="40" t="str">
        <f>Files!H18</f>
        <v>nsdl.awesome</v>
      </c>
      <c r="C12" s="41">
        <f>Files!G18</f>
        <v>1864</v>
      </c>
      <c r="D12" s="41" t="str">
        <f>Files!X18</f>
        <v>nsdl.awesome_dbinsert_reingest.utf8fixed.xml</v>
      </c>
      <c r="E12" s="50">
        <v>37635</v>
      </c>
      <c r="F12" s="39" t="s">
        <v>311</v>
      </c>
      <c r="G12" s="50">
        <v>37636</v>
      </c>
      <c r="H12" s="46" t="s">
        <v>234</v>
      </c>
      <c r="I12" s="2">
        <v>37636</v>
      </c>
    </row>
    <row r="13" spans="1:9" ht="12.75">
      <c r="A13" s="9" t="str">
        <f>Files!A19</f>
        <v>CE Magazine</v>
      </c>
      <c r="B13" s="40" t="str">
        <f>Files!H19</f>
        <v>nsdl.cemagazine</v>
      </c>
      <c r="C13" s="41">
        <f>Files!G19</f>
        <v>33</v>
      </c>
      <c r="D13" s="41" t="str">
        <f>Files!X19</f>
        <v>nsdl.cemagazine_dbinsert.xml</v>
      </c>
      <c r="E13" s="50">
        <v>37635</v>
      </c>
      <c r="F13" s="39" t="s">
        <v>312</v>
      </c>
      <c r="G13" s="50">
        <v>37636</v>
      </c>
      <c r="H13" s="46" t="s">
        <v>234</v>
      </c>
      <c r="I13" s="2">
        <v>37636</v>
      </c>
    </row>
    <row r="14" spans="1:9" ht="12.75">
      <c r="A14" s="9" t="str">
        <f>Files!A20</f>
        <v>CCMR</v>
      </c>
      <c r="B14" s="40" t="str">
        <f>Files!H20</f>
        <v>nsdl.ccmr</v>
      </c>
      <c r="C14" s="41">
        <f>Files!G20</f>
        <v>55</v>
      </c>
      <c r="D14" s="41" t="str">
        <f>Files!X20</f>
        <v>nsdl.ccmr_dbinsert.xml</v>
      </c>
      <c r="E14" s="50">
        <v>37635</v>
      </c>
      <c r="F14" s="39" t="s">
        <v>313</v>
      </c>
      <c r="G14" s="50">
        <v>37636</v>
      </c>
      <c r="H14" s="46" t="s">
        <v>234</v>
      </c>
      <c r="I14" s="2">
        <v>37636</v>
      </c>
    </row>
    <row r="15" spans="1:9" ht="12.75">
      <c r="A15" s="9" t="str">
        <f>Files!A21</f>
        <v>ScienceZone</v>
      </c>
      <c r="B15" s="40" t="str">
        <f>Files!H21</f>
        <v>nsdl.sciencezone</v>
      </c>
      <c r="C15" s="41">
        <f>Files!G21</f>
        <v>48</v>
      </c>
      <c r="D15" s="41" t="str">
        <f>Files!X21</f>
        <v>nsdl.sciencezone_dbinsert.xml</v>
      </c>
      <c r="E15" s="50">
        <v>37635</v>
      </c>
      <c r="F15" s="39" t="s">
        <v>315</v>
      </c>
      <c r="G15" s="50">
        <v>37636</v>
      </c>
      <c r="H15" s="46" t="s">
        <v>234</v>
      </c>
      <c r="I15" s="2">
        <v>37636</v>
      </c>
    </row>
    <row r="16" spans="1:9" ht="12.75">
      <c r="A16" s="9" t="str">
        <f>Files!A22</f>
        <v>VirtualTraining</v>
      </c>
      <c r="B16" s="40" t="str">
        <f>Files!H22</f>
        <v>nsdl.virtualtraining</v>
      </c>
      <c r="C16" s="41">
        <f>Files!G22</f>
        <v>20</v>
      </c>
      <c r="D16" s="41" t="str">
        <f>Files!X22</f>
        <v>nsdl.virtualtraining_dbinsert.xml</v>
      </c>
      <c r="E16" s="50">
        <v>37635</v>
      </c>
      <c r="F16" s="39" t="s">
        <v>314</v>
      </c>
      <c r="G16" s="50">
        <v>37636</v>
      </c>
      <c r="H16" s="46" t="s">
        <v>234</v>
      </c>
      <c r="I16" s="2">
        <v>37636</v>
      </c>
    </row>
    <row r="17" spans="1:4" ht="12.75">
      <c r="A17" s="9" t="str">
        <f>Files!A23</f>
        <v>ArXiv</v>
      </c>
      <c r="B17" s="40" t="str">
        <f>Files!H23</f>
        <v>arXiv.org</v>
      </c>
      <c r="C17" s="41">
        <f>Files!G23</f>
        <v>200000</v>
      </c>
      <c r="D17" s="41" t="str">
        <f>Files!X23</f>
        <v>ready/arXiv.org_dbinsert_x-y.xml</v>
      </c>
    </row>
    <row r="18" spans="1:9" ht="12.75">
      <c r="A18" s="9" t="str">
        <f>Files!A24</f>
        <v>Citidel - plain/other</v>
      </c>
      <c r="B18" s="40" t="str">
        <f>Files!H24</f>
        <v>CITIDEL</v>
      </c>
      <c r="C18" s="41">
        <f>Files!G24</f>
        <v>18</v>
      </c>
      <c r="D18" s="41" t="str">
        <f>Files!X24</f>
        <v>CITIDEL.CITIDEL_dbinsert3.xml</v>
      </c>
      <c r="E18" s="50">
        <v>37636</v>
      </c>
      <c r="F18" s="39" t="s">
        <v>319</v>
      </c>
      <c r="G18" s="50">
        <v>37636</v>
      </c>
      <c r="H18" s="46" t="s">
        <v>61</v>
      </c>
      <c r="I18" s="2">
        <v>37636</v>
      </c>
    </row>
    <row r="19" spans="1:9" ht="12.75">
      <c r="A19" s="9" t="str">
        <f>Files!A25</f>
        <v>Citidel - CSHistory</v>
      </c>
      <c r="B19" s="40" t="str">
        <f>Files!H25</f>
        <v>CITIDEL</v>
      </c>
      <c r="C19" s="41">
        <f>Files!G25</f>
        <v>663</v>
      </c>
      <c r="D19" s="41" t="str">
        <f>Files!X25</f>
        <v>CITIDEL.CSHistory_dbinsert3.xml</v>
      </c>
      <c r="E19" s="50">
        <v>37636</v>
      </c>
      <c r="F19" s="39" t="s">
        <v>320</v>
      </c>
      <c r="G19" s="50">
        <v>37636</v>
      </c>
      <c r="H19" s="46" t="s">
        <v>61</v>
      </c>
      <c r="I19" s="2">
        <v>37636</v>
      </c>
    </row>
    <row r="20" spans="1:9" ht="12.75">
      <c r="A20" s="9" t="str">
        <f>Files!A26</f>
        <v>Citidel - CSTC</v>
      </c>
      <c r="B20" s="40" t="str">
        <f>Files!H26</f>
        <v>CITIDEL</v>
      </c>
      <c r="C20" s="41">
        <f>Files!G26</f>
        <v>76</v>
      </c>
      <c r="D20" s="41" t="str">
        <f>Files!X26</f>
        <v>CITIDEL.CSTC_dbinsert3.xml</v>
      </c>
      <c r="E20" s="50">
        <v>37636</v>
      </c>
      <c r="F20" s="39" t="s">
        <v>320</v>
      </c>
      <c r="G20" s="50">
        <v>37636</v>
      </c>
      <c r="H20" s="46" t="s">
        <v>61</v>
      </c>
      <c r="I20" s="2">
        <v>37636</v>
      </c>
    </row>
    <row r="21" spans="1:9" ht="12.75">
      <c r="A21" s="9" t="str">
        <f>Files!A27</f>
        <v>Alsos</v>
      </c>
      <c r="B21" s="40" t="str">
        <f>Files!H27</f>
        <v>alsos</v>
      </c>
      <c r="C21" s="41">
        <f>Files!G27</f>
        <v>618</v>
      </c>
      <c r="D21" s="41" t="str">
        <f>Files!X27</f>
        <v>alsos_dbinsert.xml (11/22/02)</v>
      </c>
      <c r="E21" s="50">
        <v>37636</v>
      </c>
      <c r="F21" s="39" t="s">
        <v>317</v>
      </c>
      <c r="G21" s="50">
        <v>37636</v>
      </c>
      <c r="H21" s="46" t="s">
        <v>61</v>
      </c>
      <c r="I21" s="2">
        <v>37636</v>
      </c>
    </row>
    <row r="22" spans="1:6" ht="12.75">
      <c r="A22" s="9" t="str">
        <f>Files!A28</f>
        <v>Alexandria - drg_24_ca</v>
      </c>
      <c r="B22" s="40" t="str">
        <f>Files!H28</f>
        <v>Alexandria</v>
      </c>
      <c r="C22" s="41">
        <f>Files!G28</f>
        <v>2852</v>
      </c>
      <c r="D22" s="41" t="str">
        <f>Files!X28</f>
        <v>Alexandria.drg_dbinsert.xml (11-18-02)</v>
      </c>
      <c r="E22" s="50">
        <v>37636</v>
      </c>
      <c r="F22" s="39" t="s">
        <v>321</v>
      </c>
    </row>
    <row r="23" spans="1:6" ht="12.75">
      <c r="A23" s="9" t="str">
        <f>Files!A29</f>
        <v>Alexandria - doqq_bw_ca</v>
      </c>
      <c r="B23" s="40" t="str">
        <f>Files!H29</f>
        <v>Alexandria</v>
      </c>
      <c r="C23" s="41">
        <f>Files!G29</f>
        <v>8457</v>
      </c>
      <c r="D23" s="41" t="str">
        <f>Files!X29</f>
        <v>Alexandria.doqq_dbinsert.xml (11-15-02)</v>
      </c>
      <c r="E23" s="50">
        <v>37636</v>
      </c>
      <c r="F23" s="39" t="s">
        <v>320</v>
      </c>
    </row>
    <row r="24" spans="1:9" ht="12.75">
      <c r="A24" s="9" t="str">
        <f>Files!A30</f>
        <v>PlanetMath</v>
      </c>
      <c r="B24" s="40" t="str">
        <f>Files!H30</f>
        <v>PlanetMath</v>
      </c>
      <c r="C24" s="41">
        <f>Files!G30</f>
        <v>1720</v>
      </c>
      <c r="D24" s="41" t="str">
        <f>Files!X30</f>
        <v>planetmath_dbinsert.xml (11-22-02)</v>
      </c>
      <c r="E24" s="50">
        <v>37636</v>
      </c>
      <c r="F24" s="39" t="s">
        <v>318</v>
      </c>
      <c r="G24" s="50">
        <v>37636</v>
      </c>
      <c r="H24" s="46" t="s">
        <v>61</v>
      </c>
      <c r="I24" s="2">
        <v>37636</v>
      </c>
    </row>
    <row r="25" spans="1:9" ht="12.75">
      <c r="A25" s="9" t="str">
        <f>Files!A31</f>
        <v>DLESE</v>
      </c>
      <c r="B25" s="40" t="str">
        <f>Files!H31</f>
        <v>dlese.org</v>
      </c>
      <c r="C25" s="41">
        <f>Files!G31</f>
        <v>3165</v>
      </c>
      <c r="D25" s="41" t="str">
        <f>Files!X31</f>
        <v>dlese.org_dbinsert2.xml (11-22-02)</v>
      </c>
      <c r="E25" s="50">
        <v>37636</v>
      </c>
      <c r="F25" s="39" t="s">
        <v>323</v>
      </c>
      <c r="G25" s="50">
        <v>37636</v>
      </c>
      <c r="H25" s="46" t="s">
        <v>61</v>
      </c>
      <c r="I25" s="2">
        <v>37636</v>
      </c>
    </row>
    <row r="26" spans="1:9" ht="12.75">
      <c r="A26" s="9" t="str">
        <f>Files!A32</f>
        <v>ENC</v>
      </c>
      <c r="B26" s="40" t="str">
        <f>Files!H32</f>
        <v>enc</v>
      </c>
      <c r="C26" s="41">
        <f>Files!G32</f>
        <v>2878</v>
      </c>
      <c r="D26" s="41" t="str">
        <f>Files!X32</f>
        <v>enc_dbinsert_fixed.xml (11-24-02)</v>
      </c>
      <c r="E26" s="50">
        <v>37636</v>
      </c>
      <c r="F26" s="39" t="s">
        <v>322</v>
      </c>
      <c r="G26" s="50">
        <v>37636</v>
      </c>
      <c r="H26" s="46" t="s">
        <v>61</v>
      </c>
      <c r="I26" s="2">
        <v>37636</v>
      </c>
    </row>
    <row r="27" spans="1:9" ht="12.75">
      <c r="A27" s="9" t="str">
        <f>Files!A33</f>
        <v>GREEN</v>
      </c>
      <c r="B27" s="40" t="str">
        <f>Files!H33</f>
        <v>GREEN</v>
      </c>
      <c r="C27" s="41">
        <f>Files!G33</f>
        <v>102</v>
      </c>
      <c r="D27" s="41" t="str">
        <f>Files!X33</f>
        <v>GREEN_dbinsert.xml (11/23/02)</v>
      </c>
      <c r="E27" s="50">
        <v>37636</v>
      </c>
      <c r="F27" s="39" t="s">
        <v>324</v>
      </c>
      <c r="G27" s="50">
        <v>37636</v>
      </c>
      <c r="H27" s="46" t="s">
        <v>61</v>
      </c>
      <c r="I27" s="2">
        <v>37636</v>
      </c>
    </row>
    <row r="28" spans="1:9" ht="12.75">
      <c r="A28" s="9" t="str">
        <f>Files!A34</f>
        <v>GROW at U Arizona (was GRAWL)</v>
      </c>
      <c r="B28" s="40" t="str">
        <f>Files!H34</f>
        <v>GROW</v>
      </c>
      <c r="C28" s="41" t="str">
        <f>Files!G34</f>
        <v>146 -&gt; 800</v>
      </c>
      <c r="D28" s="41" t="str">
        <f>Files!X34</f>
        <v>GROW_dbinsert.xml (11/22/02)</v>
      </c>
      <c r="E28" s="50">
        <v>37636</v>
      </c>
      <c r="F28" s="39" t="s">
        <v>325</v>
      </c>
      <c r="G28" s="50">
        <v>37636</v>
      </c>
      <c r="H28" s="46" t="s">
        <v>61</v>
      </c>
      <c r="I28" s="2">
        <v>37636</v>
      </c>
    </row>
    <row r="29" spans="1:9" ht="12.75">
      <c r="A29" s="9" t="str">
        <f>Files!A35</f>
        <v>AVC (Atmospheric Visualization)</v>
      </c>
      <c r="B29" s="40" t="str">
        <f>Files!H35</f>
        <v>AVC</v>
      </c>
      <c r="C29" s="41">
        <f>Files!G35</f>
        <v>13</v>
      </c>
      <c r="D29" s="41" t="str">
        <f>Files!X35</f>
        <v>AVC_dbinsert2.xml (11-22-02)</v>
      </c>
      <c r="E29" s="50">
        <v>37636</v>
      </c>
      <c r="F29" s="39" t="s">
        <v>326</v>
      </c>
      <c r="G29" s="50">
        <v>37636</v>
      </c>
      <c r="H29" s="46" t="s">
        <v>61</v>
      </c>
      <c r="I29" s="2">
        <v>37636</v>
      </c>
    </row>
    <row r="30" spans="1:9" ht="12.75">
      <c r="A30" s="9" t="str">
        <f>Files!A36</f>
        <v>Earthscape</v>
      </c>
      <c r="B30" s="40" t="str">
        <f>Files!H36</f>
        <v>earthscape</v>
      </c>
      <c r="C30" s="41">
        <f>Files!G36</f>
        <v>111</v>
      </c>
      <c r="D30" s="41" t="str">
        <f>Files!X36</f>
        <v>earthscape_dbinsert2.xml (11-22-02)</v>
      </c>
      <c r="E30" s="50">
        <v>37636</v>
      </c>
      <c r="F30" s="39" t="s">
        <v>327</v>
      </c>
      <c r="G30" s="50">
        <v>37636</v>
      </c>
      <c r="H30" s="46" t="s">
        <v>61</v>
      </c>
      <c r="I30" s="2">
        <v>37636</v>
      </c>
    </row>
    <row r="31" spans="1:9" ht="12.75">
      <c r="A31" s="9" t="str">
        <f>Files!A37</f>
        <v>CMU Informedia</v>
      </c>
      <c r="B31" s="40" t="str">
        <f>Files!H37</f>
        <v>informediavideo</v>
      </c>
      <c r="C31" s="41">
        <f>Files!G37</f>
        <v>1075</v>
      </c>
      <c r="D31" s="41" t="str">
        <f>Files!X37</f>
        <v>informediavideo_dbinsert.xml (11-11-02)</v>
      </c>
      <c r="E31" s="50">
        <v>37636</v>
      </c>
      <c r="F31" s="39" t="s">
        <v>328</v>
      </c>
      <c r="G31" s="50">
        <v>37636</v>
      </c>
      <c r="H31" s="46" t="s">
        <v>61</v>
      </c>
      <c r="I31" s="2">
        <v>37636</v>
      </c>
    </row>
    <row r="32" spans="1:9" ht="12.75">
      <c r="A32" s="9" t="str">
        <f>Files!A38</f>
        <v>Internet Scout Report</v>
      </c>
      <c r="B32" s="40" t="str">
        <f>Files!H38</f>
        <v>internetscout</v>
      </c>
      <c r="C32" s="41">
        <f>Files!G38</f>
        <v>1514</v>
      </c>
      <c r="D32" s="41" t="str">
        <f>Files!X38</f>
        <v>internetscout_dbinsert2 (11-24-02)</v>
      </c>
      <c r="E32" s="50">
        <v>37636</v>
      </c>
      <c r="F32" s="39" t="s">
        <v>329</v>
      </c>
      <c r="G32" s="50">
        <v>37637</v>
      </c>
      <c r="H32" s="46" t="s">
        <v>61</v>
      </c>
      <c r="I32" s="2">
        <v>37637</v>
      </c>
    </row>
    <row r="33" spans="1:4" ht="12.75">
      <c r="A33" s="9" t="str">
        <f>Files!A47</f>
        <v>Analytical Sciences</v>
      </c>
      <c r="B33" s="40">
        <f>Files!H47</f>
        <v>0</v>
      </c>
      <c r="C33" s="41" t="str">
        <f>Files!G47</f>
        <v>125 (2483 w deleted)</v>
      </c>
      <c r="D33" s="41">
        <f>Files!X47</f>
        <v>0</v>
      </c>
    </row>
    <row r="34" spans="1:4" ht="12.75">
      <c r="A34" s="9" t="e">
        <f>Files!#REF!</f>
        <v>#REF!</v>
      </c>
      <c r="B34" s="40" t="e">
        <f>Files!#REF!</f>
        <v>#REF!</v>
      </c>
      <c r="C34" s="41" t="e">
        <f>Files!#REF!</f>
        <v>#REF!</v>
      </c>
      <c r="D34" s="41" t="e">
        <f>Files!#REF!</f>
        <v>#REF!</v>
      </c>
    </row>
    <row r="35" spans="1:4" ht="12.75">
      <c r="A35" s="9" t="e">
        <f>Files!#REF!</f>
        <v>#REF!</v>
      </c>
      <c r="B35" s="40" t="e">
        <f>Files!#REF!</f>
        <v>#REF!</v>
      </c>
      <c r="C35" s="41" t="e">
        <f>Files!#REF!</f>
        <v>#REF!</v>
      </c>
      <c r="D35" s="41" t="e">
        <f>Files!#REF!</f>
        <v>#REF!</v>
      </c>
    </row>
    <row r="36" spans="1:4" ht="12.75">
      <c r="A36" s="9" t="e">
        <f>Files!#REF!</f>
        <v>#REF!</v>
      </c>
      <c r="B36" s="40" t="e">
        <f>Files!#REF!</f>
        <v>#REF!</v>
      </c>
      <c r="C36" s="41" t="e">
        <f>Files!#REF!</f>
        <v>#REF!</v>
      </c>
      <c r="D36" s="41" t="e">
        <f>Files!#REF!</f>
        <v>#REF!</v>
      </c>
    </row>
    <row r="37" spans="1:4" ht="12.75">
      <c r="A37" s="9" t="str">
        <f>Files!A75</f>
        <v>Tobacco Control (CDLTC) - JS</v>
      </c>
      <c r="B37" s="40">
        <f>Files!H75</f>
        <v>0</v>
      </c>
      <c r="C37" s="41">
        <f>Files!G75</f>
        <v>1</v>
      </c>
      <c r="D37" s="41">
        <f>Files!X75</f>
        <v>0</v>
      </c>
    </row>
    <row r="38" spans="1:4" ht="12.75">
      <c r="A38" s="9" t="e">
        <f>Files!#REF!</f>
        <v>#REF!</v>
      </c>
      <c r="B38" s="40" t="e">
        <f>Files!#REF!</f>
        <v>#REF!</v>
      </c>
      <c r="C38" s="41" t="e">
        <f>Files!#REF!</f>
        <v>#REF!</v>
      </c>
      <c r="D38" s="41" t="e">
        <f>Files!#REF!</f>
        <v>#REF!</v>
      </c>
    </row>
    <row r="39" spans="1:4" ht="12.75">
      <c r="A39" s="9" t="str">
        <f>Files!A76</f>
        <v>GenericEprints - JS</v>
      </c>
      <c r="B39" s="40">
        <f>Files!H76</f>
        <v>0</v>
      </c>
      <c r="C39" s="41">
        <f>Files!G76</f>
        <v>13</v>
      </c>
      <c r="D39" s="41">
        <f>Files!X76</f>
        <v>0</v>
      </c>
    </row>
    <row r="40" spans="1:4" ht="12.75">
      <c r="A40" s="9" t="e">
        <f>Files!#REF!</f>
        <v>#REF!</v>
      </c>
      <c r="B40" s="40" t="e">
        <f>Files!#REF!</f>
        <v>#REF!</v>
      </c>
      <c r="C40" s="41" t="e">
        <f>Files!#REF!</f>
        <v>#REF!</v>
      </c>
      <c r="D40" s="41" t="e">
        <f>Files!#REF!</f>
        <v>#REF!</v>
      </c>
    </row>
    <row r="41" spans="1:4" ht="12.75">
      <c r="A41" s="9" t="str">
        <f>Files!A77</f>
        <v>Perseus - JS</v>
      </c>
      <c r="B41" s="40">
        <f>Files!H77</f>
        <v>0</v>
      </c>
      <c r="C41" s="41">
        <f>Files!G77</f>
        <v>1423</v>
      </c>
      <c r="D41" s="41">
        <f>Files!X77</f>
        <v>0</v>
      </c>
    </row>
    <row r="42" spans="1:4" ht="12.75">
      <c r="A42" s="9" t="str">
        <f>Files!A78</f>
        <v>Tropicos - JS</v>
      </c>
      <c r="B42" s="40">
        <f>Files!H78</f>
        <v>0</v>
      </c>
      <c r="C42" s="41" t="str">
        <f>Files!G78</f>
        <v>&gt;694,100</v>
      </c>
      <c r="D42" s="41">
        <f>Files!X78</f>
        <v>0</v>
      </c>
    </row>
    <row r="43" spans="1:4" ht="12.75">
      <c r="A43" s="9" t="str">
        <f>Files!A79</f>
        <v>UMImages (U Minn) - JS</v>
      </c>
      <c r="B43" s="40">
        <f>Files!H79</f>
        <v>0</v>
      </c>
      <c r="C43" s="41">
        <f>Files!G79</f>
        <v>23828</v>
      </c>
      <c r="D43" s="41">
        <f>Files!X79</f>
        <v>0</v>
      </c>
    </row>
    <row r="44" spans="1:4" ht="12.75">
      <c r="A44" s="9" t="e">
        <f>Files!#REF!</f>
        <v>#REF!</v>
      </c>
      <c r="B44" s="40" t="e">
        <f>Files!#REF!</f>
        <v>#REF!</v>
      </c>
      <c r="C44" s="41" t="e">
        <f>Files!#REF!</f>
        <v>#REF!</v>
      </c>
      <c r="D44" s="41" t="e">
        <f>Files!#REF!</f>
        <v>#REF!</v>
      </c>
    </row>
    <row r="45" spans="1:4" ht="12.75">
      <c r="A45" s="9" t="e">
        <f>Files!#REF!</f>
        <v>#REF!</v>
      </c>
      <c r="B45" s="40" t="e">
        <f>Files!#REF!</f>
        <v>#REF!</v>
      </c>
      <c r="C45" s="41" t="e">
        <f>Files!#REF!</f>
        <v>#REF!</v>
      </c>
      <c r="D45" s="41" t="e">
        <f>Files!#REF!</f>
        <v>#REF!</v>
      </c>
    </row>
    <row r="46" spans="1:4" ht="12.75">
      <c r="A46" s="9" t="e">
        <f>Files!#REF!</f>
        <v>#REF!</v>
      </c>
      <c r="B46" s="40" t="e">
        <f>Files!#REF!</f>
        <v>#REF!</v>
      </c>
      <c r="C46" s="41" t="e">
        <f>Files!#REF!</f>
        <v>#REF!</v>
      </c>
      <c r="D46" s="41" t="e">
        <f>Files!#REF!</f>
        <v>#REF!</v>
      </c>
    </row>
    <row r="47" spans="1:4" ht="12.75">
      <c r="A47" s="9" t="e">
        <f>Files!#REF!</f>
        <v>#REF!</v>
      </c>
      <c r="B47" s="40" t="e">
        <f>Files!#REF!</f>
        <v>#REF!</v>
      </c>
      <c r="C47" s="41" t="e">
        <f>Files!#REF!</f>
        <v>#REF!</v>
      </c>
      <c r="D47" s="41" t="e">
        <f>Files!#REF!</f>
        <v>#REF!</v>
      </c>
    </row>
    <row r="48" spans="1:4" ht="12.75">
      <c r="A48" s="9" t="e">
        <f>Files!#REF!</f>
        <v>#REF!</v>
      </c>
      <c r="B48" s="40" t="e">
        <f>Files!#REF!</f>
        <v>#REF!</v>
      </c>
      <c r="C48" s="41" t="e">
        <f>Files!#REF!</f>
        <v>#REF!</v>
      </c>
      <c r="D48" s="41" t="e">
        <f>Files!#REF!</f>
        <v>#REF!</v>
      </c>
    </row>
    <row r="49" spans="1:4" ht="12.75">
      <c r="A49" s="9" t="e">
        <f>Files!#REF!</f>
        <v>#REF!</v>
      </c>
      <c r="B49" s="40" t="e">
        <f>Files!#REF!</f>
        <v>#REF!</v>
      </c>
      <c r="C49" s="41" t="e">
        <f>Files!#REF!</f>
        <v>#REF!</v>
      </c>
      <c r="D49" s="41" t="e">
        <f>Files!#REF!</f>
        <v>#REF!</v>
      </c>
    </row>
    <row r="50" spans="1:4" ht="12.75">
      <c r="A50" s="9" t="e">
        <f>Files!#REF!</f>
        <v>#REF!</v>
      </c>
      <c r="B50" s="40" t="e">
        <f>Files!#REF!</f>
        <v>#REF!</v>
      </c>
      <c r="C50" s="41" t="e">
        <f>Files!#REF!</f>
        <v>#REF!</v>
      </c>
      <c r="D50" s="41" t="e">
        <f>Files!#REF!</f>
        <v>#REF!</v>
      </c>
    </row>
    <row r="51" spans="1:4" ht="12.75">
      <c r="A51" s="9" t="e">
        <f>Files!#REF!</f>
        <v>#REF!</v>
      </c>
      <c r="B51" s="40" t="e">
        <f>Files!#REF!</f>
        <v>#REF!</v>
      </c>
      <c r="C51" s="41" t="e">
        <f>Files!#REF!</f>
        <v>#REF!</v>
      </c>
      <c r="D51" s="41" t="e">
        <f>Files!#REF!</f>
        <v>#REF!</v>
      </c>
    </row>
    <row r="52" spans="1:4" ht="12.75">
      <c r="A52" s="9" t="e">
        <f>Files!#REF!</f>
        <v>#REF!</v>
      </c>
      <c r="B52" s="40" t="e">
        <f>Files!#REF!</f>
        <v>#REF!</v>
      </c>
      <c r="C52" s="41" t="e">
        <f>Files!#REF!</f>
        <v>#REF!</v>
      </c>
      <c r="D52" s="41" t="e">
        <f>Files!#REF!</f>
        <v>#REF!</v>
      </c>
    </row>
    <row r="53" spans="1:4" ht="12.75">
      <c r="A53" s="9" t="e">
        <f>Files!#REF!</f>
        <v>#REF!</v>
      </c>
      <c r="B53" s="40" t="e">
        <f>Files!#REF!</f>
        <v>#REF!</v>
      </c>
      <c r="C53" s="41" t="e">
        <f>Files!#REF!</f>
        <v>#REF!</v>
      </c>
      <c r="D53" s="41" t="e">
        <f>Files!#REF!</f>
        <v>#REF!</v>
      </c>
    </row>
    <row r="54" spans="1:4" ht="12.75">
      <c r="A54" s="9" t="e">
        <f>Files!#REF!</f>
        <v>#REF!</v>
      </c>
      <c r="B54" s="40" t="e">
        <f>Files!#REF!</f>
        <v>#REF!</v>
      </c>
      <c r="C54" s="41" t="e">
        <f>Files!#REF!</f>
        <v>#REF!</v>
      </c>
      <c r="D54" s="41" t="e">
        <f>Files!#REF!</f>
        <v>#REF!</v>
      </c>
    </row>
    <row r="55" spans="1:4" ht="12.75">
      <c r="A55" s="9" t="e">
        <f>Files!#REF!</f>
        <v>#REF!</v>
      </c>
      <c r="B55" s="40" t="e">
        <f>Files!#REF!</f>
        <v>#REF!</v>
      </c>
      <c r="C55" s="41" t="e">
        <f>Files!#REF!</f>
        <v>#REF!</v>
      </c>
      <c r="D55" s="41" t="e">
        <f>Files!#REF!</f>
        <v>#REF!</v>
      </c>
    </row>
    <row r="56" spans="1:4" ht="12.75">
      <c r="A56" s="9" t="e">
        <f>Files!#REF!</f>
        <v>#REF!</v>
      </c>
      <c r="B56" s="40" t="e">
        <f>Files!#REF!</f>
        <v>#REF!</v>
      </c>
      <c r="C56" s="41" t="e">
        <f>Files!#REF!</f>
        <v>#REF!</v>
      </c>
      <c r="D56" s="41" t="e">
        <f>Files!#REF!</f>
        <v>#REF!</v>
      </c>
    </row>
    <row r="57" spans="1:4" ht="12.75">
      <c r="A57" s="9" t="e">
        <f>Files!#REF!</f>
        <v>#REF!</v>
      </c>
      <c r="B57" s="40" t="e">
        <f>Files!#REF!</f>
        <v>#REF!</v>
      </c>
      <c r="C57" s="41" t="e">
        <f>Files!#REF!</f>
        <v>#REF!</v>
      </c>
      <c r="D57" s="41" t="e">
        <f>Files!#REF!</f>
        <v>#REF!</v>
      </c>
    </row>
    <row r="58" spans="1:4" ht="12.75">
      <c r="A58" s="9" t="e">
        <f>Files!#REF!</f>
        <v>#REF!</v>
      </c>
      <c r="B58" s="40" t="e">
        <f>Files!#REF!</f>
        <v>#REF!</v>
      </c>
      <c r="C58" s="41" t="e">
        <f>Files!#REF!</f>
        <v>#REF!</v>
      </c>
      <c r="D58" s="41" t="e">
        <f>Files!#REF!</f>
        <v>#REF!</v>
      </c>
    </row>
    <row r="59" spans="1:4" ht="12.75">
      <c r="A59" s="9" t="e">
        <f>Files!#REF!</f>
        <v>#REF!</v>
      </c>
      <c r="B59" s="40" t="e">
        <f>Files!#REF!</f>
        <v>#REF!</v>
      </c>
      <c r="C59" s="41" t="e">
        <f>Files!#REF!</f>
        <v>#REF!</v>
      </c>
      <c r="D59" s="41" t="e">
        <f>Files!#REF!</f>
        <v>#REF!</v>
      </c>
    </row>
    <row r="60" spans="1:4" ht="12.75">
      <c r="A60" s="9" t="e">
        <f>Files!#REF!</f>
        <v>#REF!</v>
      </c>
      <c r="B60" s="40" t="e">
        <f>Files!#REF!</f>
        <v>#REF!</v>
      </c>
      <c r="C60" s="41" t="e">
        <f>Files!#REF!</f>
        <v>#REF!</v>
      </c>
      <c r="D60" s="41" t="e">
        <f>Files!#REF!</f>
        <v>#REF!</v>
      </c>
    </row>
    <row r="61" spans="1:4" ht="12.75">
      <c r="A61" s="9" t="str">
        <f>Files!A80</f>
        <v>ActiveMath (= Active NetLib)</v>
      </c>
      <c r="B61" s="40">
        <f>Files!H80</f>
        <v>0</v>
      </c>
      <c r="C61" s="41">
        <f>Files!G80</f>
        <v>0</v>
      </c>
      <c r="D61" s="41">
        <f>Files!X80</f>
        <v>0</v>
      </c>
    </row>
    <row r="62" spans="1:4" ht="12.75">
      <c r="A62" s="9" t="str">
        <f>Files!A81</f>
        <v>Geoscience (Atlas)</v>
      </c>
      <c r="B62" s="40" t="str">
        <f>Files!H81</f>
        <v>atlas</v>
      </c>
      <c r="C62" s="41">
        <f>Files!G81</f>
        <v>0</v>
      </c>
      <c r="D62" s="41">
        <f>Files!X81</f>
        <v>0</v>
      </c>
    </row>
    <row r="63" spans="1:4" ht="12.75">
      <c r="A63" s="9" t="e">
        <f>Files!#REF!</f>
        <v>#REF!</v>
      </c>
      <c r="B63" s="40" t="e">
        <f>Files!#REF!</f>
        <v>#REF!</v>
      </c>
      <c r="C63" s="41" t="e">
        <f>Files!#REF!</f>
        <v>#REF!</v>
      </c>
      <c r="D63" s="41" t="e">
        <f>Files!#REF!</f>
        <v>#REF!</v>
      </c>
    </row>
    <row r="64" spans="1:4" ht="12.75">
      <c r="A64" s="9" t="str">
        <f>Files!A82</f>
        <v>Sioexplorer - UCSD</v>
      </c>
      <c r="B64" s="40">
        <f>Files!H82</f>
        <v>0</v>
      </c>
      <c r="C64" s="41">
        <f>Files!G82</f>
        <v>0</v>
      </c>
      <c r="D64" s="41">
        <f>Files!X82</f>
        <v>0</v>
      </c>
    </row>
    <row r="65" spans="1:4" ht="12.75">
      <c r="A65" s="9" t="str">
        <f>Files!A83</f>
        <v>PNAS - CrossRef</v>
      </c>
      <c r="B65" s="40">
        <f>Files!H83</f>
        <v>0</v>
      </c>
      <c r="C65" s="41">
        <f>Files!G83</f>
        <v>0</v>
      </c>
      <c r="D65" s="41">
        <f>Files!X83</f>
        <v>0</v>
      </c>
    </row>
    <row r="66" spans="1:4" ht="12.75">
      <c r="A66" s="9" t="str">
        <f>Files!A84</f>
        <v>PNAS - ISI</v>
      </c>
      <c r="B66" s="40">
        <f>Files!H84</f>
        <v>0</v>
      </c>
      <c r="C66" s="41">
        <f>Files!G84</f>
        <v>0</v>
      </c>
      <c r="D66" s="41">
        <f>Files!X84</f>
        <v>0</v>
      </c>
    </row>
    <row r="67" spans="1:4" ht="12.75">
      <c r="A67" s="9" t="str">
        <f>Files!A85</f>
        <v>PNAS - PubMed</v>
      </c>
      <c r="B67" s="40">
        <f>Files!H85</f>
        <v>0</v>
      </c>
      <c r="C67" s="41">
        <f>Files!G85</f>
        <v>0</v>
      </c>
      <c r="D67" s="41">
        <f>Files!X85</f>
        <v>0</v>
      </c>
    </row>
    <row r="68" spans="1:4" ht="12.75">
      <c r="A68" s="9" t="str">
        <f>Files!A86</f>
        <v>BEN</v>
      </c>
      <c r="B68" s="40">
        <f>Files!H86</f>
        <v>0</v>
      </c>
      <c r="C68" s="41">
        <f>Files!G86</f>
        <v>0</v>
      </c>
      <c r="D68" s="41">
        <f>Files!X86</f>
        <v>0</v>
      </c>
    </row>
    <row r="69" spans="1:4" ht="12.75">
      <c r="A69" s="9" t="str">
        <f>Files!A87</f>
        <v>Alexandria - adl_catalog_landsat</v>
      </c>
      <c r="B69" s="40" t="str">
        <f>Files!H87</f>
        <v>Alexandria</v>
      </c>
      <c r="C69" s="41">
        <f>Files!G87</f>
        <v>1210000</v>
      </c>
      <c r="D69" s="41">
        <f>Files!X87</f>
        <v>0</v>
      </c>
    </row>
    <row r="70" spans="1:4" ht="12.75">
      <c r="A70" s="9" t="str">
        <f>Files!A88</f>
        <v>Alexandria - adl_catalog_geodex</v>
      </c>
      <c r="B70" s="40" t="str">
        <f>Files!H88</f>
        <v>Alexandria</v>
      </c>
      <c r="C70" s="41">
        <f>Files!G88</f>
        <v>320000</v>
      </c>
      <c r="D70" s="41">
        <f>Files!X88</f>
        <v>0</v>
      </c>
    </row>
    <row r="71" spans="1:4" ht="12.75">
      <c r="A71" s="9" t="str">
        <f>Files!A89</f>
        <v>Alexandria - adl_catalog_nasa</v>
      </c>
      <c r="B71" s="40" t="str">
        <f>Files!H89</f>
        <v>Alexandria</v>
      </c>
      <c r="C71" s="41">
        <f>Files!G89</f>
        <v>501000</v>
      </c>
      <c r="D71" s="41">
        <f>Files!X89</f>
        <v>0</v>
      </c>
    </row>
    <row r="72" spans="1:4" ht="12.75">
      <c r="A72" s="9" t="str">
        <f>Files!A90</f>
        <v>Virtual TIE</v>
      </c>
      <c r="B72" s="40" t="str">
        <f>Files!H90</f>
        <v>vtie</v>
      </c>
      <c r="C72" s="41">
        <f>Files!G90</f>
        <v>0</v>
      </c>
      <c r="D72" s="41">
        <f>Files!X90</f>
        <v>0</v>
      </c>
    </row>
    <row r="73" spans="1:4" ht="12.75">
      <c r="A73" s="9" t="str">
        <f>Files!A91</f>
        <v>Ethnomath DL</v>
      </c>
      <c r="B73" s="40" t="str">
        <f>Files!H91</f>
        <v>EthnomathDL</v>
      </c>
      <c r="C73" s="41">
        <f>Files!G91</f>
        <v>0</v>
      </c>
      <c r="D73" s="41">
        <f>Files!X91</f>
        <v>0</v>
      </c>
    </row>
    <row r="74" spans="1:4" ht="12.75">
      <c r="A74" s="9" t="str">
        <f>Files!A92</f>
        <v>Oceanography DL</v>
      </c>
      <c r="B74" s="40">
        <f>Files!H92</f>
        <v>0</v>
      </c>
      <c r="C74" s="41">
        <f>Files!G92</f>
        <v>0</v>
      </c>
      <c r="D74" s="41">
        <f>Files!X92</f>
        <v>0</v>
      </c>
    </row>
  </sheetData>
  <printOptions gridLines="1"/>
  <pageMargins left="0.42" right="0.27" top="0.59" bottom="0.66" header="0.35" footer="0.46"/>
  <pageSetup fitToHeight="2" fitToWidth="1" horizontalDpi="355" verticalDpi="355" orientation="landscape" scale="67" r:id="rId1"/>
  <headerFooter alignWithMargins="0">
    <oddHeader>&amp;Cloaded data validation worksheet&amp;RPage &amp;P</oddHeader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3" spans="1:2" ht="12.75">
      <c r="A3" t="s">
        <v>46</v>
      </c>
      <c r="B3" t="s">
        <v>30</v>
      </c>
    </row>
    <row r="4" spans="1:2" ht="12.75">
      <c r="A4" t="s">
        <v>13</v>
      </c>
      <c r="B4" t="s">
        <v>14</v>
      </c>
    </row>
    <row r="5" spans="1:2" ht="12.75">
      <c r="A5" t="s">
        <v>15</v>
      </c>
      <c r="B5" t="s">
        <v>16</v>
      </c>
    </row>
    <row r="6" spans="1:2" ht="12.75">
      <c r="A6" t="s">
        <v>17</v>
      </c>
      <c r="B6" t="s">
        <v>18</v>
      </c>
    </row>
    <row r="7" spans="1:2" ht="12.75">
      <c r="A7" t="s">
        <v>11</v>
      </c>
      <c r="B7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I. Hillmann</dc:creator>
  <cp:keywords/>
  <dc:description/>
  <cp:lastModifiedBy>njp23</cp:lastModifiedBy>
  <cp:lastPrinted>2003-07-10T14:29:16Z</cp:lastPrinted>
  <dcterms:created xsi:type="dcterms:W3CDTF">2002-09-26T13:02:54Z</dcterms:created>
  <dcterms:modified xsi:type="dcterms:W3CDTF">2003-09-26T14:24:07Z</dcterms:modified>
  <cp:category/>
  <cp:version/>
  <cp:contentType/>
  <cp:contentStatus/>
</cp:coreProperties>
</file>